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бочий стол\МО Гавань 1\Бюджет 2021\2020-10-29 Пост. №70от 29.10.2019 одобрение прогноза и проект\Пр. 3 к Пост. №70 от 29.10.2020 Проект бюджета на 2021г\"/>
    </mc:Choice>
  </mc:AlternateContent>
  <bookViews>
    <workbookView xWindow="0" yWindow="0" windowWidth="28800" windowHeight="12135"/>
  </bookViews>
  <sheets>
    <sheet name="Пр. 2" sheetId="1" r:id="rId1"/>
  </sheets>
  <definedNames>
    <definedName name="Z_343EF83D_1B87_4415_B0BB_E86B8189078D_.wvu.Cols" localSheetId="0" hidden="1">'Пр. 2'!$HG:$HG,'Пр. 2'!$RC:$RC,'Пр. 2'!$AAY:$AAY,'Пр. 2'!$AKU:$AKU,'Пр. 2'!$AUQ:$AUQ,'Пр. 2'!$BEM:$BEM,'Пр. 2'!$BOI:$BOI,'Пр. 2'!$BYE:$BYE,'Пр. 2'!$CIA:$CIA,'Пр. 2'!$CRW:$CRW,'Пр. 2'!$DBS:$DBS,'Пр. 2'!$DLO:$DLO,'Пр. 2'!$DVK:$DVK,'Пр. 2'!$EFG:$EFG,'Пр. 2'!$EPC:$EPC,'Пр. 2'!$EYY:$EYY,'Пр. 2'!$FIU:$FIU,'Пр. 2'!$FSQ:$FSQ,'Пр. 2'!$GCM:$GCM,'Пр. 2'!$GMI:$GMI,'Пр. 2'!$GWE:$GWE,'Пр. 2'!$HGA:$HGA,'Пр. 2'!$HPW:$HPW,'Пр. 2'!$HZS:$HZS,'Пр. 2'!$IJO:$IJO,'Пр. 2'!$ITK:$ITK,'Пр. 2'!$JDG:$JDG,'Пр. 2'!$JNC:$JNC,'Пр. 2'!$JWY:$JWY,'Пр. 2'!$KGU:$KGU,'Пр. 2'!$KQQ:$KQQ,'Пр. 2'!$LAM:$LAM,'Пр. 2'!$LKI:$LKI,'Пр. 2'!$LUE:$LUE,'Пр. 2'!$MEA:$MEA,'Пр. 2'!$MNW:$MNW,'Пр. 2'!$MXS:$MXS,'Пр. 2'!$NHO:$NHO,'Пр. 2'!$NRK:$NRK,'Пр. 2'!$OBG:$OBG,'Пр. 2'!$OLC:$OLC,'Пр. 2'!$OUY:$OUY,'Пр. 2'!$PEU:$PEU,'Пр. 2'!$POQ:$POQ,'Пр. 2'!$PYM:$PYM,'Пр. 2'!$QII:$QII,'Пр. 2'!$QSE:$QSE,'Пр. 2'!$RCA:$RCA,'Пр. 2'!$RLW:$RLW,'Пр. 2'!$RVS:$RVS,'Пр. 2'!$SFO:$SFO,'Пр. 2'!$SPK:$SPK,'Пр. 2'!$SZG:$SZG,'Пр. 2'!$TJC:$TJC,'Пр. 2'!$TSY:$TSY,'Пр. 2'!$UCU:$UCU,'Пр. 2'!$UMQ:$UMQ,'Пр. 2'!$UWM:$UWM,'Пр. 2'!$VGI:$VGI,'Пр. 2'!$VQE:$VQE,'Пр. 2'!$WAA:$WAA,'Пр. 2'!$WJW:$WJW,'Пр. 2'!$WTS:$WTS</definedName>
    <definedName name="Z_343EF83D_1B87_4415_B0BB_E86B8189078D_.wvu.PrintArea" localSheetId="0" hidden="1">'Пр. 2'!$B$7:$G$248,'Пр. 2'!#REF!</definedName>
    <definedName name="Z_343EF83D_1B87_4415_B0BB_E86B8189078D_.wvu.Rows" localSheetId="0" hidden="1">'Пр. 2'!#REF!</definedName>
    <definedName name="Z_E20CC88A_BB25_445D_B877_442840BB95C2_.wvu.Cols" localSheetId="0" hidden="1">'Пр. 2'!#REF!,'Пр. 2'!$HG:$HG,'Пр. 2'!$RC:$RC,'Пр. 2'!$AAY:$AAY,'Пр. 2'!$AKU:$AKU,'Пр. 2'!$AUQ:$AUQ,'Пр. 2'!$BEM:$BEM,'Пр. 2'!$BOI:$BOI,'Пр. 2'!$BYE:$BYE,'Пр. 2'!$CIA:$CIA,'Пр. 2'!$CRW:$CRW,'Пр. 2'!$DBS:$DBS,'Пр. 2'!$DLO:$DLO,'Пр. 2'!$DVK:$DVK,'Пр. 2'!$EFG:$EFG,'Пр. 2'!$EPC:$EPC,'Пр. 2'!$EYY:$EYY,'Пр. 2'!$FIU:$FIU,'Пр. 2'!$FSQ:$FSQ,'Пр. 2'!$GCM:$GCM,'Пр. 2'!$GMI:$GMI,'Пр. 2'!$GWE:$GWE,'Пр. 2'!$HGA:$HGA,'Пр. 2'!$HPW:$HPW,'Пр. 2'!$HZS:$HZS,'Пр. 2'!$IJO:$IJO,'Пр. 2'!$ITK:$ITK,'Пр. 2'!$JDG:$JDG,'Пр. 2'!$JNC:$JNC,'Пр. 2'!$JWY:$JWY,'Пр. 2'!$KGU:$KGU,'Пр. 2'!$KQQ:$KQQ,'Пр. 2'!$LAM:$LAM,'Пр. 2'!$LKI:$LKI,'Пр. 2'!$LUE:$LUE,'Пр. 2'!$MEA:$MEA,'Пр. 2'!$MNW:$MNW,'Пр. 2'!$MXS:$MXS,'Пр. 2'!$NHO:$NHO,'Пр. 2'!$NRK:$NRK,'Пр. 2'!$OBG:$OBG,'Пр. 2'!$OLC:$OLC,'Пр. 2'!$OUY:$OUY,'Пр. 2'!$PEU:$PEU,'Пр. 2'!$POQ:$POQ,'Пр. 2'!$PYM:$PYM,'Пр. 2'!$QII:$QII,'Пр. 2'!$QSE:$QSE,'Пр. 2'!$RCA:$RCA,'Пр. 2'!$RLW:$RLW,'Пр. 2'!$RVS:$RVS,'Пр. 2'!$SFO:$SFO,'Пр. 2'!$SPK:$SPK,'Пр. 2'!$SZG:$SZG,'Пр. 2'!$TJC:$TJC,'Пр. 2'!$TSY:$TSY,'Пр. 2'!$UCU:$UCU,'Пр. 2'!$UMQ:$UMQ,'Пр. 2'!$UWM:$UWM,'Пр. 2'!$VGI:$VGI,'Пр. 2'!$VQE:$VQE,'Пр. 2'!$WAA:$WAA,'Пр. 2'!$WJW:$WJW,'Пр. 2'!$WTS:$WTS</definedName>
    <definedName name="Z_E20CC88A_BB25_445D_B877_442840BB95C2_.wvu.PrintArea" localSheetId="0" hidden="1">'Пр. 2'!$B$9:$H$248</definedName>
    <definedName name="Z_E20CC88A_BB25_445D_B877_442840BB95C2_.wvu.Rows" localSheetId="0" hidden="1">'Пр. 2'!#REF!</definedName>
    <definedName name="_xlnm.Print_Area" localSheetId="0">'Пр. 2'!$A$1:$H$248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8" i="1" l="1"/>
  <c r="H52" i="1"/>
  <c r="H53" i="1"/>
  <c r="H54" i="1"/>
  <c r="H12" i="1"/>
  <c r="H13" i="1"/>
  <c r="H55" i="1"/>
  <c r="H14" i="1" l="1"/>
  <c r="H15" i="1"/>
  <c r="H131" i="1" l="1"/>
  <c r="H132" i="1"/>
</calcChain>
</file>

<file path=xl/sharedStrings.xml><?xml version="1.0" encoding="utf-8"?>
<sst xmlns="http://schemas.openxmlformats.org/spreadsheetml/2006/main" count="957" uniqueCount="272">
  <si>
    <t>№ п\п</t>
  </si>
  <si>
    <t>Наименование статьи</t>
  </si>
  <si>
    <t>Главный распорядитель</t>
  </si>
  <si>
    <t>Код раздела и подраздела</t>
  </si>
  <si>
    <t>Код целевой статьи</t>
  </si>
  <si>
    <t>Код вида расхода</t>
  </si>
  <si>
    <t>КОСГУ</t>
  </si>
  <si>
    <t>МУНИЦИПАЛЬНЫЙ СОВЕТ МО ГАВАНЬ</t>
  </si>
  <si>
    <t>1.1</t>
  </si>
  <si>
    <t>Общегосударственные вопросы</t>
  </si>
  <si>
    <t>0100</t>
  </si>
  <si>
    <t>1.1.1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</si>
  <si>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</si>
  <si>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</si>
  <si>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1.1.1.1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</si>
  <si>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</si>
  <si>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</si>
  <si>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</si>
  <si>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
(муниципальных) органов</t>
  </si>
  <si>
    <t>120</t>
  </si>
  <si>
    <t>Фонд оплаты труда государственных (муниципальных) органов</t>
  </si>
  <si>
    <t>121</t>
  </si>
  <si>
    <t>Заработная плата</t>
  </si>
  <si>
    <t>211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</si>
  <si>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</si>
  <si>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</si>
  <si>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Начисления на выплаты по оплате труда</t>
  </si>
  <si>
    <t>213</t>
  </si>
  <si>
    <t>1.1.2</t>
  </si>
  <si>
    <t>Функционирование законодательных (представительных) органов государственной власти и представительных органов местного самоуправления</t>
  </si>
  <si>
    <t>0103</t>
  </si>
  <si>
    <t>1.1.2.1</t>
  </si>
  <si>
    <t>Компенсация депутатам, осуществляющим свои полномочия на непостоянной основе</t>
  </si>
  <si>
    <t>Расходы на выплаты персоналу государственных (муниципальных) органов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</si>
  <si>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</si>
  <si>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</si>
  <si>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Прочие работы, услуги</t>
  </si>
  <si>
    <t>226</t>
  </si>
  <si>
    <t>1.1.2.2</t>
  </si>
  <si>
    <t>Аппарат представительного органа муниципального образования</t>
  </si>
  <si>
    <t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</t>
  </si>
  <si>
    <t xml:space="preserve">Фонд оплаты труда государственных (муниципальных)
органов
</t>
  </si>
  <si>
    <t xml:space="preserve"> Взносы по обязательному социальному страхованию
на выплаты денежного содержания и иные выплаты работникам
государственных (муниципальных) органов
</t>
  </si>
  <si>
    <t>Начисления на оплату труда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</si>
  <si>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</si>
  <si>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</si>
  <si>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</si>
  <si>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</si>
  <si>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</si>
  <si>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</si>
  <si>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Услуги связи</t>
  </si>
  <si>
    <t>221</t>
  </si>
  <si>
    <t>Транспортные услуги</t>
  </si>
  <si>
    <t>222</t>
  </si>
  <si>
    <t>Прочие расходы</t>
  </si>
  <si>
    <t>Увеличение стоимости основных средств</t>
  </si>
  <si>
    <t>310</t>
  </si>
  <si>
    <t>Увеличение стоимости материальных запасов</t>
  </si>
  <si>
    <t>346</t>
  </si>
  <si>
    <t>Иные бюджетные ассигнования</t>
  </si>
  <si>
    <t>800</t>
  </si>
  <si>
    <t>Исполнение судебнфх актов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</si>
  <si>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</si>
  <si>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</si>
  <si>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</si>
  <si>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290</t>
  </si>
  <si>
    <t>Уплата налогов, сборов и иных платежей</t>
  </si>
  <si>
    <t>850</t>
  </si>
  <si>
    <t>Уплата прочих налогов, сборов и иных платежей</t>
  </si>
  <si>
    <t>852</t>
  </si>
  <si>
    <t>291</t>
  </si>
  <si>
    <t>Уплата иных платежей</t>
  </si>
  <si>
    <t>2</t>
  </si>
  <si>
    <t>МЕСТНАЯ АДМИНИСТРАЦИЯ МО ГАВАНЬ</t>
  </si>
  <si>
    <t>2.1</t>
  </si>
  <si>
    <t>2.1.1</t>
  </si>
  <si>
    <t>Функционирование Правительства Российской Федерации, высших исполнительных органов государственной власти Российской Федерации субъектов, местных администраций</t>
  </si>
  <si>
    <t>0104</t>
  </si>
  <si>
    <t>2.1.1.1</t>
  </si>
  <si>
    <t xml:space="preserve">Глава местной администрации </t>
  </si>
  <si>
    <t>2.1.1.2</t>
  </si>
  <si>
    <t>Содержание и обеспечение деятельности местной администрации по решению вопросов местного значения</t>
  </si>
  <si>
    <t>Расходы на выплаты персоналу в целях обеспечения
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</si>
  <si>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
(муниципальных) нужд</t>
  </si>
  <si>
    <t xml:space="preserve">Иные закупки товаров, работ и услуг для обеспечения государственных (муниципальных) нужд
</t>
  </si>
  <si>
    <t>Коммунальные услуги</t>
  </si>
  <si>
    <t>Работы, услуги по содержанию имущества</t>
  </si>
  <si>
    <t>Страхование</t>
  </si>
  <si>
    <t>Налоги, пошлины и сборы</t>
  </si>
  <si>
    <t>2.1.1.3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</si>
  <si>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</si>
  <si>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00200 G0850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</si>
  <si>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
государственными внебюджетными фондами</t>
  </si>
  <si>
    <t>Расходы на выплаты персоналу органов местного самоуправления</t>
  </si>
  <si>
    <t>2.1.2</t>
  </si>
  <si>
    <t>Резервные фонды</t>
  </si>
  <si>
    <t>0111</t>
  </si>
  <si>
    <t>2.1.2.1</t>
  </si>
  <si>
    <t>Резервный фонд местной администрации</t>
  </si>
  <si>
    <t>Резервные средства</t>
  </si>
  <si>
    <t>870</t>
  </si>
  <si>
    <t>2.1.3</t>
  </si>
  <si>
    <t xml:space="preserve">Другие общегосударственные вопросы </t>
  </si>
  <si>
    <t>0113</t>
  </si>
  <si>
    <t xml:space="preserve"> </t>
  </si>
  <si>
    <t>2.1.3.1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</si>
  <si>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</si>
  <si>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09200 G0100</t>
  </si>
  <si>
    <t>349</t>
  </si>
  <si>
    <t>2.2</t>
  </si>
  <si>
    <t>Национальная безопасность и правоохранительная деятельность</t>
  </si>
  <si>
    <t>0300</t>
  </si>
  <si>
    <t>2.2.1</t>
  </si>
  <si>
    <t>Защита населения и территорий от  чрезвычайных ситуаций природного и техногенного характера,гражданская оборона</t>
  </si>
  <si>
    <t>0309</t>
  </si>
  <si>
    <t>2.2.1.1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</si>
  <si>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 , возникающих при ведении военных действий или вследствие этих действий</t>
  </si>
  <si>
    <t>0709</t>
  </si>
  <si>
    <t>2.3</t>
  </si>
  <si>
    <t>Национальная экономика</t>
  </si>
  <si>
    <t>0400</t>
  </si>
  <si>
    <t>2.3.1</t>
  </si>
  <si>
    <t>Общеэкономические вопросы</t>
  </si>
  <si>
    <t>0401</t>
  </si>
  <si>
    <t>2.3.1.1</t>
  </si>
  <si>
    <t xml:space="preserve">Временное трудоустройство несовершеннолетних граждан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
</t>
  </si>
  <si>
    <t>2.4</t>
  </si>
  <si>
    <t>Жилищно-коммунальное хозяйство</t>
  </si>
  <si>
    <t>0500</t>
  </si>
  <si>
    <t>2.4.1</t>
  </si>
  <si>
    <t>Благоустройство</t>
  </si>
  <si>
    <t>0503</t>
  </si>
  <si>
    <t>2.4.1.1</t>
  </si>
  <si>
    <t>Благоустройство территорий муниципального образования</t>
  </si>
  <si>
    <t>Иные закупки товаров, работ и услуг для муниципальных нуж</t>
  </si>
  <si>
    <t>Услуги по содержанию имущества</t>
  </si>
  <si>
    <t>Прочие услуги</t>
  </si>
  <si>
    <t>2.5</t>
  </si>
  <si>
    <t xml:space="preserve">Охрана окружающей среды
</t>
  </si>
  <si>
    <t>909</t>
  </si>
  <si>
    <t>0600</t>
  </si>
  <si>
    <t>2.5.1</t>
  </si>
  <si>
    <t xml:space="preserve">Другие вопросы в области охраны окружающей среды
</t>
  </si>
  <si>
    <t>0605</t>
  </si>
  <si>
    <t>2.5.1.1</t>
  </si>
  <si>
    <t>Участие в мероприятиях по охране окружающей среды в границах муниципального образования, за исключением организаций и осуществления мероприятий по экологическому контролю</t>
  </si>
  <si>
    <t>7950000510</t>
  </si>
  <si>
    <t xml:space="preserve">Иные закупки товаров, работ и услуг для обеспечения
государственных (муниципальных) нужд
</t>
  </si>
  <si>
    <t>Прочих услуг</t>
  </si>
  <si>
    <t>2.6</t>
  </si>
  <si>
    <t>Образование</t>
  </si>
  <si>
    <t>0700</t>
  </si>
  <si>
    <t>2.6.1</t>
  </si>
  <si>
    <t>Профессиональная подготовка, переподготовка и повышение квалификации</t>
  </si>
  <si>
    <t>0705</t>
  </si>
  <si>
    <t>2.6.1.1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</si>
  <si>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</t>
  </si>
  <si>
    <t>2.6.2</t>
  </si>
  <si>
    <t xml:space="preserve">Молодежная политика </t>
  </si>
  <si>
    <t>0707</t>
  </si>
  <si>
    <t>2.6.2.1</t>
  </si>
  <si>
    <t>Проведение мероприятий по военно-патриотическому воспитанию молодежи на территории муниципального образования</t>
  </si>
  <si>
    <t>43100 00621</t>
  </si>
  <si>
    <t>2.6.3</t>
  </si>
  <si>
    <t>Другие вопросы в области образования</t>
  </si>
  <si>
    <t>2.6.3.1</t>
  </si>
  <si>
    <t>Участие в реализации мер по профилактике дорожно-транспортного травматизма на территории муниципального образования</t>
  </si>
  <si>
    <t>2.6.3.2</t>
  </si>
  <si>
    <t>Участие в деятельности по профилактике правонарушений в Санкт-Петербурге</t>
  </si>
  <si>
    <t>2.6.3.3</t>
  </si>
  <si>
    <t>Иные закупки товаров, работ и услуг для обеспечения
государственных (муниципальных) нужд</t>
  </si>
  <si>
    <t>2.6.3.4</t>
  </si>
  <si>
    <t>Участие в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</t>
  </si>
  <si>
    <t>2.6.3.5</t>
  </si>
  <si>
    <t>Участие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</si>
  <si>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>2.6.3.6</t>
  </si>
  <si>
    <t>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</si>
  <si>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2.7</t>
  </si>
  <si>
    <t>Культура, кинематография</t>
  </si>
  <si>
    <t>0800</t>
  </si>
  <si>
    <t>2.7.1</t>
  </si>
  <si>
    <t>Культура</t>
  </si>
  <si>
    <t>0801</t>
  </si>
  <si>
    <t>2.7.1.1</t>
  </si>
  <si>
    <t>Организация местных и участие в организации и проведении городских праздничных и иных зрелищных мероприятий</t>
  </si>
  <si>
    <t>2.7.1.2</t>
  </si>
  <si>
    <t>Организация и проведение мероприятий по сохранению и развитию местных традиций и обрядов</t>
  </si>
  <si>
    <t>2.7.1.3</t>
  </si>
  <si>
    <t>Организация и проведение досуговых мероприятий для жителей, проживающих на территории муниципального образования</t>
  </si>
  <si>
    <t>2.8</t>
  </si>
  <si>
    <t>Социальная политика</t>
  </si>
  <si>
    <t>1000</t>
  </si>
  <si>
    <t>2.8.1</t>
  </si>
  <si>
    <t>Социальное обеспечение населения</t>
  </si>
  <si>
    <t>1001</t>
  </si>
  <si>
    <t>2.8.1.1</t>
  </si>
  <si>
    <t>Назначение, выплата, перерасчет ежемесячной доплаты за стаж (общую продолжительность) работы (службы) в органах местного самоуправления муниципальных образований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муниципальных образований, в соответствии с законом Санкт-Петербурга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</si>
  <si>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</si>
  <si>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</si>
  <si>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</si>
  <si>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</si>
  <si>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312</t>
  </si>
  <si>
    <t>Пенсии, пособия, выплачиваемые организациями сектора государственного управления</t>
  </si>
  <si>
    <t>2.8.2</t>
  </si>
  <si>
    <t>Охрана семьи и детства</t>
  </si>
  <si>
    <t>1004</t>
  </si>
  <si>
    <t>2.8.2.1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</si>
  <si>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</si>
  <si>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51100 G0860</t>
  </si>
  <si>
    <t>Пособия, компенсации, меры социальной поддержки
по публичным нормативным обязательствам</t>
  </si>
  <si>
    <t>313</t>
  </si>
  <si>
    <t>Пособия по социальной помощи населению</t>
  </si>
  <si>
    <t>2.8.2.2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</si>
  <si>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</si>
  <si>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51100 G0870</t>
  </si>
  <si>
    <t>Социальные выплаты гражданам, кроме публичных нормативных социальных выплат</t>
  </si>
  <si>
    <t>320</t>
  </si>
  <si>
    <t>Приобретение товаров, работ, услуг в пользу граждан
в целях их социального обеспечения</t>
  </si>
  <si>
    <t>323</t>
  </si>
  <si>
    <t>2.9</t>
  </si>
  <si>
    <t>Физическая культура и спорт</t>
  </si>
  <si>
    <t>1100</t>
  </si>
  <si>
    <t>2.9.1</t>
  </si>
  <si>
    <t>Массовый спорт</t>
  </si>
  <si>
    <t>1102</t>
  </si>
  <si>
    <t>2.9.1.1</t>
  </si>
  <si>
    <t>Создание условий для развития на территории муниципального образования массовой физической культуры и спорта</t>
  </si>
  <si>
    <t>2.10</t>
  </si>
  <si>
    <t>Средства массовой информации</t>
  </si>
  <si>
    <t>1200</t>
  </si>
  <si>
    <t>2.10.1</t>
  </si>
  <si>
    <t>Периодическая печать и издательства</t>
  </si>
  <si>
    <t>1202</t>
  </si>
  <si>
    <t>2.10.1.1</t>
  </si>
  <si>
    <t>Учреждение печатного средства массовой информации, опубликование муниципальных правовых актов, иной информации</t>
  </si>
  <si>
    <t>ИТОГО РАСХОДОВ:</t>
  </si>
  <si>
    <t>99100 00001</t>
  </si>
  <si>
    <t>99100 00002</t>
  </si>
  <si>
    <t>99100 00003</t>
  </si>
  <si>
    <t>99100 00004</t>
  </si>
  <si>
    <t>99100 00005</t>
  </si>
  <si>
    <t>01007 00070</t>
  </si>
  <si>
    <t>02027 00270</t>
  </si>
  <si>
    <t>03028 00280</t>
  </si>
  <si>
    <t>04029 00290</t>
  </si>
  <si>
    <t>05035 00350</t>
  </si>
  <si>
    <t>06037 00370</t>
  </si>
  <si>
    <t>07030 00300</t>
  </si>
  <si>
    <t>08009 00900</t>
  </si>
  <si>
    <t>09002 00200</t>
  </si>
  <si>
    <t>10036 00360</t>
  </si>
  <si>
    <t>11007 00700</t>
  </si>
  <si>
    <t>12042 00420</t>
  </si>
  <si>
    <t>13014 00040</t>
  </si>
  <si>
    <t>14005 00050</t>
  </si>
  <si>
    <t>15008 00080</t>
  </si>
  <si>
    <t>99034 00340</t>
  </si>
  <si>
    <t>16006 00060</t>
  </si>
  <si>
    <t>17025 00250</t>
  </si>
  <si>
    <t>99200 00006</t>
  </si>
  <si>
    <t>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</si>
  <si>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Бюджетные ассигнования</t>
  </si>
  <si>
    <t>тыс. рублей</t>
  </si>
  <si>
    <t>247</t>
  </si>
  <si>
    <t>1003</t>
  </si>
  <si>
    <t>Приложение 2</t>
  </si>
  <si>
    <t>к Решению Муниципального Совета</t>
  </si>
  <si>
    <t>Муниципального образования Гавань</t>
  </si>
  <si>
    <t>от___________ №________</t>
  </si>
  <si>
    <t xml:space="preserve">Распределение бюджетных ассигнований Муниципального образования Гавань на 2021 год в ведомственной структуре расходов </t>
  </si>
  <si>
    <t>«Об утверждении местного бюджета МО Гавань на 2021 год"</t>
  </si>
  <si>
    <t>2.4.1.2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</si>
</sst>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0"/>
      <name val="Arial Cyr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MS Sans Serif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</borders>
  <cellStyleXfs count="4">
    <xf numFmtId="0" fontId="0" fillId="0" borderId="0"/>
    <xf numFmtId="0" fontId="1" fillId="0" borderId="0"/>
    <xf numFmtId="0" fontId="1" fillId="0" borderId="0" applyNumberFormat="0" applyFill="0" applyBorder="0" applyProtection="0"/>
    <xf numFmtId="0" fontId="10" fillId="0" borderId="0" applyNumberFormat="0" applyFont="0" applyFill="0" applyBorder="0" applyAlignment="0" applyProtection="0">
      <alignment vertical="top"/>
    </xf>
  </cellStyleXfs>
  <cellXfs count="116">
    <xf numFmtId="0" fontId="0" fillId="0" borderId="0" xfId="0"/>
    <xf numFmtId="49" fontId="2" fillId="2" borderId="0" xfId="1" applyNumberFormat="1" applyFont="1" applyFill="1" applyAlignment="1">
      <alignment horizontal="right"/>
    </xf>
    <xf numFmtId="0" fontId="2" fillId="2" borderId="0" xfId="1" applyFont="1" applyFill="1"/>
    <xf numFmtId="0" fontId="2" fillId="2" borderId="0" xfId="1" applyFont="1" applyFill="1" applyAlignment="1">
      <alignment horizontal="center"/>
    </xf>
    <xf numFmtId="0" fontId="4" fillId="2" borderId="0" xfId="1" applyFont="1" applyFill="1" applyAlignment="1"/>
    <xf numFmtId="0" fontId="5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6" fillId="2" borderId="0" xfId="1" applyNumberFormat="1" applyFont="1" applyFill="1" applyAlignment="1">
      <alignment horizontal="center"/>
    </xf>
    <xf numFmtId="0" fontId="8" fillId="3" borderId="5" xfId="1" applyFont="1" applyFill="1" applyBorder="1" applyAlignment="1">
      <alignment horizontal="center" vertical="center"/>
    </xf>
    <xf numFmtId="49" fontId="8" fillId="3" borderId="5" xfId="1" applyNumberFormat="1" applyFont="1" applyFill="1" applyBorder="1" applyAlignment="1">
      <alignment horizontal="center" vertical="center"/>
    </xf>
    <xf numFmtId="49" fontId="8" fillId="2" borderId="5" xfId="1" applyNumberFormat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horizontal="center" vertical="center"/>
    </xf>
    <xf numFmtId="0" fontId="9" fillId="2" borderId="0" xfId="1" applyFont="1" applyFill="1"/>
    <xf numFmtId="0" fontId="3" fillId="2" borderId="0" xfId="1" applyFont="1" applyFill="1"/>
    <xf numFmtId="0" fontId="8" fillId="2" borderId="5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49" fontId="8" fillId="2" borderId="5" xfId="0" applyNumberFormat="1" applyFont="1" applyFill="1" applyBorder="1" applyAlignment="1">
      <alignment horizontal="center" vertical="center"/>
    </xf>
    <xf numFmtId="0" fontId="3" fillId="2" borderId="0" xfId="1" applyFont="1" applyFill="1" applyAlignment="1"/>
    <xf numFmtId="0" fontId="2" fillId="2" borderId="5" xfId="0" applyFont="1" applyFill="1" applyBorder="1" applyAlignment="1">
      <alignment horizontal="center" vertical="center" wrapText="1"/>
    </xf>
    <xf numFmtId="49" fontId="2" fillId="3" borderId="5" xfId="3" applyNumberFormat="1" applyFont="1" applyFill="1" applyBorder="1" applyAlignment="1" applyProtection="1">
      <alignment horizontal="center" vertical="center"/>
    </xf>
    <xf numFmtId="49" fontId="8" fillId="2" borderId="5" xfId="1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top" wrapText="1"/>
    </xf>
    <xf numFmtId="49" fontId="8" fillId="3" borderId="5" xfId="2" applyNumberFormat="1" applyFont="1" applyFill="1" applyBorder="1" applyAlignment="1" applyProtection="1">
      <alignment horizontal="center" vertical="center"/>
    </xf>
    <xf numFmtId="4" fontId="3" fillId="2" borderId="0" xfId="1" applyNumberFormat="1" applyFont="1" applyFill="1" applyAlignment="1"/>
    <xf numFmtId="49" fontId="8" fillId="2" borderId="5" xfId="3" applyNumberFormat="1" applyFont="1" applyFill="1" applyBorder="1" applyAlignment="1" applyProtection="1">
      <alignment horizontal="center" vertical="center"/>
    </xf>
    <xf numFmtId="0" fontId="8" fillId="2" borderId="5" xfId="1" applyFont="1" applyFill="1" applyBorder="1" applyAlignment="1">
      <alignment vertical="top" wrapText="1"/>
    </xf>
    <xf numFmtId="0" fontId="3" fillId="2" borderId="10" xfId="0" applyNumberFormat="1" applyFont="1" applyFill="1" applyBorder="1" applyAlignment="1">
      <alignment horizontal="center" vertical="center"/>
    </xf>
    <xf numFmtId="0" fontId="2" fillId="2" borderId="10" xfId="0" applyNumberFormat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left" vertical="top" wrapText="1"/>
    </xf>
    <xf numFmtId="164" fontId="2" fillId="2" borderId="0" xfId="1" applyNumberFormat="1" applyFont="1" applyFill="1" applyBorder="1" applyAlignment="1">
      <alignment horizontal="right"/>
    </xf>
    <xf numFmtId="0" fontId="7" fillId="3" borderId="3" xfId="1" applyFont="1" applyFill="1" applyBorder="1" applyAlignment="1">
      <alignment horizontal="center" vertical="center"/>
    </xf>
    <xf numFmtId="49" fontId="7" fillId="3" borderId="3" xfId="1" applyNumberFormat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/>
    </xf>
    <xf numFmtId="49" fontId="7" fillId="3" borderId="5" xfId="1" applyNumberFormat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 wrapText="1"/>
    </xf>
    <xf numFmtId="49" fontId="7" fillId="2" borderId="5" xfId="1" applyNumberFormat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49" fontId="7" fillId="2" borderId="5" xfId="1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left" vertical="center"/>
    </xf>
    <xf numFmtId="0" fontId="3" fillId="2" borderId="5" xfId="0" applyNumberFormat="1" applyFont="1" applyFill="1" applyBorder="1" applyAlignment="1">
      <alignment horizontal="center" vertical="center"/>
    </xf>
    <xf numFmtId="49" fontId="7" fillId="3" borderId="5" xfId="2" applyNumberFormat="1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49" fontId="3" fillId="3" borderId="5" xfId="3" applyNumberFormat="1" applyFont="1" applyFill="1" applyBorder="1" applyAlignment="1" applyProtection="1">
      <alignment horizontal="center" vertical="center"/>
    </xf>
    <xf numFmtId="49" fontId="7" fillId="3" borderId="4" xfId="2" applyNumberFormat="1" applyFont="1" applyFill="1" applyBorder="1" applyAlignment="1" applyProtection="1">
      <alignment horizontal="right" vertical="top" wrapText="1"/>
    </xf>
    <xf numFmtId="0" fontId="7" fillId="3" borderId="5" xfId="2" applyNumberFormat="1" applyFont="1" applyFill="1" applyBorder="1" applyAlignment="1" applyProtection="1">
      <alignment horizontal="left" vertical="top" wrapText="1"/>
    </xf>
    <xf numFmtId="0" fontId="2" fillId="2" borderId="0" xfId="1" applyFont="1" applyFill="1" applyAlignment="1">
      <alignment vertical="top"/>
    </xf>
    <xf numFmtId="0" fontId="4" fillId="2" borderId="0" xfId="1" applyFont="1" applyFill="1" applyAlignment="1">
      <alignment vertical="top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NumberFormat="1" applyFont="1" applyFill="1" applyBorder="1" applyAlignment="1">
      <alignment horizontal="center" vertical="top" wrapText="1"/>
    </xf>
    <xf numFmtId="0" fontId="7" fillId="3" borderId="3" xfId="1" applyFont="1" applyFill="1" applyBorder="1" applyAlignment="1">
      <alignment horizontal="left" vertical="top" wrapText="1"/>
    </xf>
    <xf numFmtId="0" fontId="7" fillId="3" borderId="5" xfId="1" applyFont="1" applyFill="1" applyBorder="1" applyAlignment="1">
      <alignment horizontal="left" vertical="top" wrapText="1"/>
    </xf>
    <xf numFmtId="0" fontId="8" fillId="3" borderId="5" xfId="1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left" vertical="top" wrapText="1"/>
    </xf>
    <xf numFmtId="0" fontId="7" fillId="2" borderId="5" xfId="1" applyFont="1" applyFill="1" applyBorder="1" applyAlignment="1">
      <alignment horizontal="left" vertical="top" wrapText="1"/>
    </xf>
    <xf numFmtId="0" fontId="2" fillId="3" borderId="5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/>
    </xf>
    <xf numFmtId="0" fontId="8" fillId="2" borderId="5" xfId="0" applyFont="1" applyFill="1" applyBorder="1" applyAlignment="1">
      <alignment horizontal="left" vertical="top"/>
    </xf>
    <xf numFmtId="0" fontId="8" fillId="2" borderId="5" xfId="1" applyFont="1" applyFill="1" applyBorder="1" applyAlignment="1">
      <alignment horizontal="left" vertical="top"/>
    </xf>
    <xf numFmtId="0" fontId="3" fillId="2" borderId="5" xfId="0" applyFont="1" applyFill="1" applyBorder="1" applyAlignment="1">
      <alignment horizontal="left" vertical="top"/>
    </xf>
    <xf numFmtId="0" fontId="3" fillId="2" borderId="5" xfId="0" applyFont="1" applyFill="1" applyBorder="1" applyAlignment="1">
      <alignment horizontal="left" vertical="top" wrapText="1"/>
    </xf>
    <xf numFmtId="49" fontId="3" fillId="2" borderId="5" xfId="0" applyNumberFormat="1" applyFont="1" applyFill="1" applyBorder="1" applyAlignment="1">
      <alignment horizontal="left" vertical="top" wrapText="1"/>
    </xf>
    <xf numFmtId="49" fontId="2" fillId="2" borderId="5" xfId="0" applyNumberFormat="1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justify" vertical="top" wrapText="1"/>
    </xf>
    <xf numFmtId="49" fontId="2" fillId="2" borderId="0" xfId="1" applyNumberFormat="1" applyFont="1" applyFill="1" applyAlignment="1">
      <alignment horizontal="right" vertical="top"/>
    </xf>
    <xf numFmtId="49" fontId="5" fillId="2" borderId="1" xfId="0" applyNumberFormat="1" applyFont="1" applyFill="1" applyBorder="1" applyAlignment="1">
      <alignment horizontal="center" vertical="top" wrapText="1"/>
    </xf>
    <xf numFmtId="49" fontId="7" fillId="3" borderId="2" xfId="1" applyNumberFormat="1" applyFont="1" applyFill="1" applyBorder="1" applyAlignment="1">
      <alignment horizontal="right" vertical="top" wrapText="1"/>
    </xf>
    <xf numFmtId="49" fontId="7" fillId="3" borderId="4" xfId="1" applyNumberFormat="1" applyFont="1" applyFill="1" applyBorder="1" applyAlignment="1">
      <alignment horizontal="right" vertical="top" wrapText="1"/>
    </xf>
    <xf numFmtId="49" fontId="8" fillId="3" borderId="4" xfId="1" applyNumberFormat="1" applyFont="1" applyFill="1" applyBorder="1" applyAlignment="1">
      <alignment horizontal="right" vertical="top" wrapText="1"/>
    </xf>
    <xf numFmtId="49" fontId="7" fillId="2" borderId="4" xfId="0" applyNumberFormat="1" applyFont="1" applyFill="1" applyBorder="1" applyAlignment="1">
      <alignment horizontal="right" vertical="top" wrapText="1"/>
    </xf>
    <xf numFmtId="49" fontId="8" fillId="2" borderId="4" xfId="0" applyNumberFormat="1" applyFont="1" applyFill="1" applyBorder="1" applyAlignment="1">
      <alignment horizontal="right" vertical="top" wrapText="1"/>
    </xf>
    <xf numFmtId="49" fontId="7" fillId="2" borderId="4" xfId="1" applyNumberFormat="1" applyFont="1" applyFill="1" applyBorder="1" applyAlignment="1">
      <alignment horizontal="right" vertical="top" wrapText="1"/>
    </xf>
    <xf numFmtId="49" fontId="8" fillId="2" borderId="4" xfId="1" applyNumberFormat="1" applyFont="1" applyFill="1" applyBorder="1" applyAlignment="1">
      <alignment horizontal="right" vertical="top" wrapText="1"/>
    </xf>
    <xf numFmtId="49" fontId="3" fillId="2" borderId="4" xfId="0" applyNumberFormat="1" applyFont="1" applyFill="1" applyBorder="1" applyAlignment="1">
      <alignment horizontal="right" vertical="top" wrapText="1"/>
    </xf>
    <xf numFmtId="49" fontId="2" fillId="3" borderId="4" xfId="0" applyNumberFormat="1" applyFont="1" applyFill="1" applyBorder="1" applyAlignment="1">
      <alignment horizontal="right" vertical="top" wrapText="1"/>
    </xf>
    <xf numFmtId="49" fontId="2" fillId="2" borderId="4" xfId="0" applyNumberFormat="1" applyFont="1" applyFill="1" applyBorder="1" applyAlignment="1">
      <alignment horizontal="right" vertical="top" wrapText="1"/>
    </xf>
    <xf numFmtId="49" fontId="2" fillId="2" borderId="4" xfId="0" applyNumberFormat="1" applyFont="1" applyFill="1" applyBorder="1" applyAlignment="1">
      <alignment horizontal="right" vertical="top"/>
    </xf>
    <xf numFmtId="49" fontId="8" fillId="2" borderId="4" xfId="0" applyNumberFormat="1" applyFont="1" applyFill="1" applyBorder="1" applyAlignment="1">
      <alignment horizontal="right" vertical="top"/>
    </xf>
    <xf numFmtId="49" fontId="8" fillId="2" borderId="9" xfId="0" applyNumberFormat="1" applyFont="1" applyFill="1" applyBorder="1" applyAlignment="1">
      <alignment horizontal="right" vertical="top" wrapText="1"/>
    </xf>
    <xf numFmtId="49" fontId="7" fillId="2" borderId="4" xfId="1" applyNumberFormat="1" applyFont="1" applyFill="1" applyBorder="1" applyAlignment="1">
      <alignment horizontal="right" vertical="top"/>
    </xf>
    <xf numFmtId="49" fontId="3" fillId="2" borderId="4" xfId="0" applyNumberFormat="1" applyFont="1" applyFill="1" applyBorder="1" applyAlignment="1">
      <alignment horizontal="right" vertical="top"/>
    </xf>
    <xf numFmtId="49" fontId="3" fillId="2" borderId="9" xfId="0" applyNumberFormat="1" applyFont="1" applyFill="1" applyBorder="1" applyAlignment="1">
      <alignment horizontal="right" vertical="top" wrapText="1"/>
    </xf>
    <xf numFmtId="49" fontId="2" fillId="2" borderId="7" xfId="1" applyNumberFormat="1" applyFont="1" applyFill="1" applyBorder="1" applyAlignment="1">
      <alignment horizontal="right" vertical="top"/>
    </xf>
    <xf numFmtId="164" fontId="7" fillId="3" borderId="3" xfId="1" applyNumberFormat="1" applyFont="1" applyFill="1" applyBorder="1" applyAlignment="1">
      <alignment vertical="center"/>
    </xf>
    <xf numFmtId="164" fontId="7" fillId="3" borderId="5" xfId="1" applyNumberFormat="1" applyFont="1" applyFill="1" applyBorder="1" applyAlignment="1">
      <alignment vertical="center"/>
    </xf>
    <xf numFmtId="164" fontId="8" fillId="3" borderId="5" xfId="1" applyNumberFormat="1" applyFont="1" applyFill="1" applyBorder="1" applyAlignment="1">
      <alignment vertical="center"/>
    </xf>
    <xf numFmtId="164" fontId="8" fillId="3" borderId="6" xfId="1" applyNumberFormat="1" applyFont="1" applyFill="1" applyBorder="1" applyAlignment="1">
      <alignment vertical="center"/>
    </xf>
    <xf numFmtId="164" fontId="7" fillId="2" borderId="5" xfId="1" applyNumberFormat="1" applyFont="1" applyFill="1" applyBorder="1" applyAlignment="1">
      <alignment vertical="center"/>
    </xf>
    <xf numFmtId="164" fontId="8" fillId="2" borderId="5" xfId="1" applyNumberFormat="1" applyFont="1" applyFill="1" applyBorder="1" applyAlignment="1">
      <alignment vertical="center"/>
    </xf>
    <xf numFmtId="164" fontId="2" fillId="2" borderId="5" xfId="0" applyNumberFormat="1" applyFont="1" applyFill="1" applyBorder="1" applyAlignment="1">
      <alignment vertical="center" wrapText="1"/>
    </xf>
    <xf numFmtId="164" fontId="7" fillId="2" borderId="5" xfId="1" applyNumberFormat="1" applyFont="1" applyFill="1" applyBorder="1" applyAlignment="1">
      <alignment horizontal="right" vertical="center"/>
    </xf>
    <xf numFmtId="164" fontId="8" fillId="2" borderId="6" xfId="1" applyNumberFormat="1" applyFont="1" applyFill="1" applyBorder="1" applyAlignment="1">
      <alignment vertical="center"/>
    </xf>
    <xf numFmtId="164" fontId="8" fillId="2" borderId="5" xfId="1" applyNumberFormat="1" applyFont="1" applyFill="1" applyBorder="1" applyAlignment="1">
      <alignment horizontal="right" vertical="center"/>
    </xf>
    <xf numFmtId="164" fontId="3" fillId="2" borderId="5" xfId="0" applyNumberFormat="1" applyFont="1" applyFill="1" applyBorder="1" applyAlignment="1">
      <alignment horizontal="right" vertical="center" wrapText="1"/>
    </xf>
    <xf numFmtId="164" fontId="2" fillId="2" borderId="5" xfId="0" applyNumberFormat="1" applyFont="1" applyFill="1" applyBorder="1" applyAlignment="1">
      <alignment horizontal="right" vertical="center" wrapText="1"/>
    </xf>
    <xf numFmtId="164" fontId="8" fillId="3" borderId="8" xfId="1" applyNumberFormat="1" applyFont="1" applyFill="1" applyBorder="1" applyAlignment="1">
      <alignment vertical="center"/>
    </xf>
    <xf numFmtId="164" fontId="3" fillId="2" borderId="5" xfId="0" applyNumberFormat="1" applyFont="1" applyFill="1" applyBorder="1" applyAlignment="1">
      <alignment vertical="center" wrapText="1"/>
    </xf>
    <xf numFmtId="164" fontId="2" fillId="2" borderId="11" xfId="0" applyNumberFormat="1" applyFont="1" applyFill="1" applyBorder="1" applyAlignment="1">
      <alignment vertical="center" wrapText="1"/>
    </xf>
    <xf numFmtId="164" fontId="7" fillId="3" borderId="6" xfId="1" applyNumberFormat="1" applyFont="1" applyFill="1" applyBorder="1" applyAlignment="1">
      <alignment vertical="center"/>
    </xf>
    <xf numFmtId="164" fontId="3" fillId="2" borderId="5" xfId="0" applyNumberFormat="1" applyFont="1" applyFill="1" applyBorder="1" applyAlignment="1">
      <alignment horizontal="right" vertical="center"/>
    </xf>
    <xf numFmtId="164" fontId="2" fillId="2" borderId="5" xfId="0" applyNumberFormat="1" applyFont="1" applyFill="1" applyBorder="1" applyAlignment="1">
      <alignment horizontal="right" vertical="center"/>
    </xf>
    <xf numFmtId="164" fontId="8" fillId="2" borderId="5" xfId="0" applyNumberFormat="1" applyFont="1" applyFill="1" applyBorder="1" applyAlignment="1">
      <alignment horizontal="right" vertical="center"/>
    </xf>
    <xf numFmtId="164" fontId="7" fillId="2" borderId="7" xfId="1" applyNumberFormat="1" applyFont="1" applyFill="1" applyBorder="1" applyAlignment="1">
      <alignment horizontal="right" vertical="center"/>
    </xf>
    <xf numFmtId="164" fontId="2" fillId="2" borderId="0" xfId="1" applyNumberFormat="1" applyFont="1" applyFill="1"/>
    <xf numFmtId="49" fontId="2" fillId="2" borderId="0" xfId="1" applyNumberFormat="1" applyFont="1" applyFill="1"/>
    <xf numFmtId="0" fontId="3" fillId="2" borderId="0" xfId="2" applyNumberFormat="1" applyFont="1" applyFill="1" applyBorder="1" applyAlignment="1" applyProtection="1">
      <alignment horizontal="center" vertical="center"/>
    </xf>
    <xf numFmtId="0" fontId="7" fillId="2" borderId="7" xfId="1" applyFont="1" applyFill="1" applyBorder="1" applyAlignment="1">
      <alignment horizontal="right" vertical="center" wrapText="1"/>
    </xf>
    <xf numFmtId="0" fontId="4" fillId="2" borderId="0" xfId="1" applyFont="1" applyFill="1" applyBorder="1" applyAlignment="1">
      <alignment horizontal="center" wrapText="1"/>
    </xf>
    <xf numFmtId="164" fontId="3" fillId="2" borderId="0" xfId="1" applyNumberFormat="1" applyFont="1" applyFill="1" applyAlignment="1"/>
  </cellXfs>
  <cellStyles count="4">
    <cellStyle name="Обычный" xfId="0" builtinId="0"/>
    <cellStyle name="Обычный 2" xfId="1"/>
    <cellStyle name="Обычный 2 2" xfId="3"/>
    <cellStyle name="Обычный 2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WTS251"/>
  <sheetViews>
    <sheetView tabSelected="1" view="pageBreakPreview" zoomScale="90" zoomScaleNormal="100" zoomScaleSheetLayoutView="90" workbookViewId="0">
      <selection activeCell="M244" sqref="M244"/>
    </sheetView>
  </sheetViews>
  <sheetFormatPr defaultColWidth="8.7109375" defaultRowHeight="15.75" outlineLevelRow="2" x14ac:dyDescent="0.25"/>
  <cols>
    <col min="1" max="1" width="9" style="71" customWidth="1"/>
    <col min="2" max="2" width="64.85546875" style="53" customWidth="1"/>
    <col min="3" max="3" width="8" style="3" customWidth="1"/>
    <col min="4" max="4" width="10" style="2" customWidth="1"/>
    <col min="5" max="5" width="15.140625" style="2" customWidth="1"/>
    <col min="6" max="6" width="6.7109375" style="3" customWidth="1"/>
    <col min="7" max="7" width="10.85546875" style="3" hidden="1" customWidth="1"/>
    <col min="8" max="8" width="15.28515625" style="28" customWidth="1"/>
    <col min="9" max="9" width="14.85546875" style="2" customWidth="1"/>
    <col min="10" max="213" width="8.7109375" style="2"/>
    <col min="214" max="214" width="3.42578125" style="2" customWidth="1"/>
    <col min="215" max="215" width="8.7109375" style="2" hidden="1" customWidth="1"/>
    <col min="216" max="216" width="6.28515625" style="2" customWidth="1"/>
    <col min="217" max="217" width="44" style="2" customWidth="1"/>
    <col min="218" max="218" width="4.85546875" style="2" customWidth="1"/>
    <col min="219" max="219" width="6" style="2" customWidth="1"/>
    <col min="220" max="220" width="12.42578125" style="2" customWidth="1"/>
    <col min="221" max="221" width="4.42578125" style="2" customWidth="1"/>
    <col min="222" max="222" width="9.7109375" style="2" customWidth="1"/>
    <col min="223" max="223" width="14.7109375" style="2" customWidth="1"/>
    <col min="224" max="224" width="15.85546875" style="2" customWidth="1"/>
    <col min="225" max="226" width="16.5703125" style="2" customWidth="1"/>
    <col min="227" max="469" width="8.7109375" style="2"/>
    <col min="470" max="470" width="3.42578125" style="2" customWidth="1"/>
    <col min="471" max="471" width="8.7109375" style="2" hidden="1" customWidth="1"/>
    <col min="472" max="472" width="6.28515625" style="2" customWidth="1"/>
    <col min="473" max="473" width="44" style="2" customWidth="1"/>
    <col min="474" max="474" width="4.85546875" style="2" customWidth="1"/>
    <col min="475" max="475" width="6" style="2" customWidth="1"/>
    <col min="476" max="476" width="12.42578125" style="2" customWidth="1"/>
    <col min="477" max="477" width="4.42578125" style="2" customWidth="1"/>
    <col min="478" max="478" width="9.7109375" style="2" customWidth="1"/>
    <col min="479" max="479" width="14.7109375" style="2" customWidth="1"/>
    <col min="480" max="480" width="15.85546875" style="2" customWidth="1"/>
    <col min="481" max="482" width="16.5703125" style="2" customWidth="1"/>
    <col min="483" max="725" width="8.7109375" style="2"/>
    <col min="726" max="726" width="3.42578125" style="2" customWidth="1"/>
    <col min="727" max="727" width="8.7109375" style="2" hidden="1" customWidth="1"/>
    <col min="728" max="728" width="6.28515625" style="2" customWidth="1"/>
    <col min="729" max="729" width="44" style="2" customWidth="1"/>
    <col min="730" max="730" width="4.85546875" style="2" customWidth="1"/>
    <col min="731" max="731" width="6" style="2" customWidth="1"/>
    <col min="732" max="732" width="12.42578125" style="2" customWidth="1"/>
    <col min="733" max="733" width="4.42578125" style="2" customWidth="1"/>
    <col min="734" max="734" width="9.7109375" style="2" customWidth="1"/>
    <col min="735" max="735" width="14.7109375" style="2" customWidth="1"/>
    <col min="736" max="736" width="15.85546875" style="2" customWidth="1"/>
    <col min="737" max="738" width="16.5703125" style="2" customWidth="1"/>
    <col min="739" max="981" width="8.7109375" style="2"/>
    <col min="982" max="982" width="3.42578125" style="2" customWidth="1"/>
    <col min="983" max="983" width="8.7109375" style="2" hidden="1" customWidth="1"/>
    <col min="984" max="984" width="6.28515625" style="2" customWidth="1"/>
    <col min="985" max="985" width="44" style="2" customWidth="1"/>
    <col min="986" max="986" width="4.85546875" style="2" customWidth="1"/>
    <col min="987" max="987" width="6" style="2" customWidth="1"/>
    <col min="988" max="988" width="12.42578125" style="2" customWidth="1"/>
    <col min="989" max="989" width="4.42578125" style="2" customWidth="1"/>
    <col min="990" max="990" width="9.7109375" style="2" customWidth="1"/>
    <col min="991" max="991" width="14.7109375" style="2" customWidth="1"/>
    <col min="992" max="992" width="15.85546875" style="2" customWidth="1"/>
    <col min="993" max="994" width="16.5703125" style="2" customWidth="1"/>
    <col min="995" max="1237" width="8.7109375" style="2"/>
    <col min="1238" max="1238" width="3.42578125" style="2" customWidth="1"/>
    <col min="1239" max="1239" width="8.7109375" style="2" hidden="1" customWidth="1"/>
    <col min="1240" max="1240" width="6.28515625" style="2" customWidth="1"/>
    <col min="1241" max="1241" width="44" style="2" customWidth="1"/>
    <col min="1242" max="1242" width="4.85546875" style="2" customWidth="1"/>
    <col min="1243" max="1243" width="6" style="2" customWidth="1"/>
    <col min="1244" max="1244" width="12.42578125" style="2" customWidth="1"/>
    <col min="1245" max="1245" width="4.42578125" style="2" customWidth="1"/>
    <col min="1246" max="1246" width="9.7109375" style="2" customWidth="1"/>
    <col min="1247" max="1247" width="14.7109375" style="2" customWidth="1"/>
    <col min="1248" max="1248" width="15.85546875" style="2" customWidth="1"/>
    <col min="1249" max="1250" width="16.5703125" style="2" customWidth="1"/>
    <col min="1251" max="1493" width="8.7109375" style="2"/>
    <col min="1494" max="1494" width="3.42578125" style="2" customWidth="1"/>
    <col min="1495" max="1495" width="8.7109375" style="2" hidden="1" customWidth="1"/>
    <col min="1496" max="1496" width="6.28515625" style="2" customWidth="1"/>
    <col min="1497" max="1497" width="44" style="2" customWidth="1"/>
    <col min="1498" max="1498" width="4.85546875" style="2" customWidth="1"/>
    <col min="1499" max="1499" width="6" style="2" customWidth="1"/>
    <col min="1500" max="1500" width="12.42578125" style="2" customWidth="1"/>
    <col min="1501" max="1501" width="4.42578125" style="2" customWidth="1"/>
    <col min="1502" max="1502" width="9.7109375" style="2" customWidth="1"/>
    <col min="1503" max="1503" width="14.7109375" style="2" customWidth="1"/>
    <col min="1504" max="1504" width="15.85546875" style="2" customWidth="1"/>
    <col min="1505" max="1506" width="16.5703125" style="2" customWidth="1"/>
    <col min="1507" max="1749" width="8.7109375" style="2"/>
    <col min="1750" max="1750" width="3.42578125" style="2" customWidth="1"/>
    <col min="1751" max="1751" width="8.7109375" style="2" hidden="1" customWidth="1"/>
    <col min="1752" max="1752" width="6.28515625" style="2" customWidth="1"/>
    <col min="1753" max="1753" width="44" style="2" customWidth="1"/>
    <col min="1754" max="1754" width="4.85546875" style="2" customWidth="1"/>
    <col min="1755" max="1755" width="6" style="2" customWidth="1"/>
    <col min="1756" max="1756" width="12.42578125" style="2" customWidth="1"/>
    <col min="1757" max="1757" width="4.42578125" style="2" customWidth="1"/>
    <col min="1758" max="1758" width="9.7109375" style="2" customWidth="1"/>
    <col min="1759" max="1759" width="14.7109375" style="2" customWidth="1"/>
    <col min="1760" max="1760" width="15.85546875" style="2" customWidth="1"/>
    <col min="1761" max="1762" width="16.5703125" style="2" customWidth="1"/>
    <col min="1763" max="2005" width="8.7109375" style="2"/>
    <col min="2006" max="2006" width="3.42578125" style="2" customWidth="1"/>
    <col min="2007" max="2007" width="8.7109375" style="2" hidden="1" customWidth="1"/>
    <col min="2008" max="2008" width="6.28515625" style="2" customWidth="1"/>
    <col min="2009" max="2009" width="44" style="2" customWidth="1"/>
    <col min="2010" max="2010" width="4.85546875" style="2" customWidth="1"/>
    <col min="2011" max="2011" width="6" style="2" customWidth="1"/>
    <col min="2012" max="2012" width="12.42578125" style="2" customWidth="1"/>
    <col min="2013" max="2013" width="4.42578125" style="2" customWidth="1"/>
    <col min="2014" max="2014" width="9.7109375" style="2" customWidth="1"/>
    <col min="2015" max="2015" width="14.7109375" style="2" customWidth="1"/>
    <col min="2016" max="2016" width="15.85546875" style="2" customWidth="1"/>
    <col min="2017" max="2018" width="16.5703125" style="2" customWidth="1"/>
    <col min="2019" max="2261" width="8.7109375" style="2"/>
    <col min="2262" max="2262" width="3.42578125" style="2" customWidth="1"/>
    <col min="2263" max="2263" width="8.7109375" style="2" hidden="1" customWidth="1"/>
    <col min="2264" max="2264" width="6.28515625" style="2" customWidth="1"/>
    <col min="2265" max="2265" width="44" style="2" customWidth="1"/>
    <col min="2266" max="2266" width="4.85546875" style="2" customWidth="1"/>
    <col min="2267" max="2267" width="6" style="2" customWidth="1"/>
    <col min="2268" max="2268" width="12.42578125" style="2" customWidth="1"/>
    <col min="2269" max="2269" width="4.42578125" style="2" customWidth="1"/>
    <col min="2270" max="2270" width="9.7109375" style="2" customWidth="1"/>
    <col min="2271" max="2271" width="14.7109375" style="2" customWidth="1"/>
    <col min="2272" max="2272" width="15.85546875" style="2" customWidth="1"/>
    <col min="2273" max="2274" width="16.5703125" style="2" customWidth="1"/>
    <col min="2275" max="2517" width="8.7109375" style="2"/>
    <col min="2518" max="2518" width="3.42578125" style="2" customWidth="1"/>
    <col min="2519" max="2519" width="8.7109375" style="2" hidden="1" customWidth="1"/>
    <col min="2520" max="2520" width="6.28515625" style="2" customWidth="1"/>
    <col min="2521" max="2521" width="44" style="2" customWidth="1"/>
    <col min="2522" max="2522" width="4.85546875" style="2" customWidth="1"/>
    <col min="2523" max="2523" width="6" style="2" customWidth="1"/>
    <col min="2524" max="2524" width="12.42578125" style="2" customWidth="1"/>
    <col min="2525" max="2525" width="4.42578125" style="2" customWidth="1"/>
    <col min="2526" max="2526" width="9.7109375" style="2" customWidth="1"/>
    <col min="2527" max="2527" width="14.7109375" style="2" customWidth="1"/>
    <col min="2528" max="2528" width="15.85546875" style="2" customWidth="1"/>
    <col min="2529" max="2530" width="16.5703125" style="2" customWidth="1"/>
    <col min="2531" max="2773" width="8.7109375" style="2"/>
    <col min="2774" max="2774" width="3.42578125" style="2" customWidth="1"/>
    <col min="2775" max="2775" width="8.7109375" style="2" hidden="1" customWidth="1"/>
    <col min="2776" max="2776" width="6.28515625" style="2" customWidth="1"/>
    <col min="2777" max="2777" width="44" style="2" customWidth="1"/>
    <col min="2778" max="2778" width="4.85546875" style="2" customWidth="1"/>
    <col min="2779" max="2779" width="6" style="2" customWidth="1"/>
    <col min="2780" max="2780" width="12.42578125" style="2" customWidth="1"/>
    <col min="2781" max="2781" width="4.42578125" style="2" customWidth="1"/>
    <col min="2782" max="2782" width="9.7109375" style="2" customWidth="1"/>
    <col min="2783" max="2783" width="14.7109375" style="2" customWidth="1"/>
    <col min="2784" max="2784" width="15.85546875" style="2" customWidth="1"/>
    <col min="2785" max="2786" width="16.5703125" style="2" customWidth="1"/>
    <col min="2787" max="3029" width="8.7109375" style="2"/>
    <col min="3030" max="3030" width="3.42578125" style="2" customWidth="1"/>
    <col min="3031" max="3031" width="8.7109375" style="2" hidden="1" customWidth="1"/>
    <col min="3032" max="3032" width="6.28515625" style="2" customWidth="1"/>
    <col min="3033" max="3033" width="44" style="2" customWidth="1"/>
    <col min="3034" max="3034" width="4.85546875" style="2" customWidth="1"/>
    <col min="3035" max="3035" width="6" style="2" customWidth="1"/>
    <col min="3036" max="3036" width="12.42578125" style="2" customWidth="1"/>
    <col min="3037" max="3037" width="4.42578125" style="2" customWidth="1"/>
    <col min="3038" max="3038" width="9.7109375" style="2" customWidth="1"/>
    <col min="3039" max="3039" width="14.7109375" style="2" customWidth="1"/>
    <col min="3040" max="3040" width="15.85546875" style="2" customWidth="1"/>
    <col min="3041" max="3042" width="16.5703125" style="2" customWidth="1"/>
    <col min="3043" max="3285" width="8.7109375" style="2"/>
    <col min="3286" max="3286" width="3.42578125" style="2" customWidth="1"/>
    <col min="3287" max="3287" width="8.7109375" style="2" hidden="1" customWidth="1"/>
    <col min="3288" max="3288" width="6.28515625" style="2" customWidth="1"/>
    <col min="3289" max="3289" width="44" style="2" customWidth="1"/>
    <col min="3290" max="3290" width="4.85546875" style="2" customWidth="1"/>
    <col min="3291" max="3291" width="6" style="2" customWidth="1"/>
    <col min="3292" max="3292" width="12.42578125" style="2" customWidth="1"/>
    <col min="3293" max="3293" width="4.42578125" style="2" customWidth="1"/>
    <col min="3294" max="3294" width="9.7109375" style="2" customWidth="1"/>
    <col min="3295" max="3295" width="14.7109375" style="2" customWidth="1"/>
    <col min="3296" max="3296" width="15.85546875" style="2" customWidth="1"/>
    <col min="3297" max="3298" width="16.5703125" style="2" customWidth="1"/>
    <col min="3299" max="3541" width="8.7109375" style="2"/>
    <col min="3542" max="3542" width="3.42578125" style="2" customWidth="1"/>
    <col min="3543" max="3543" width="8.7109375" style="2" hidden="1" customWidth="1"/>
    <col min="3544" max="3544" width="6.28515625" style="2" customWidth="1"/>
    <col min="3545" max="3545" width="44" style="2" customWidth="1"/>
    <col min="3546" max="3546" width="4.85546875" style="2" customWidth="1"/>
    <col min="3547" max="3547" width="6" style="2" customWidth="1"/>
    <col min="3548" max="3548" width="12.42578125" style="2" customWidth="1"/>
    <col min="3549" max="3549" width="4.42578125" style="2" customWidth="1"/>
    <col min="3550" max="3550" width="9.7109375" style="2" customWidth="1"/>
    <col min="3551" max="3551" width="14.7109375" style="2" customWidth="1"/>
    <col min="3552" max="3552" width="15.85546875" style="2" customWidth="1"/>
    <col min="3553" max="3554" width="16.5703125" style="2" customWidth="1"/>
    <col min="3555" max="3797" width="8.7109375" style="2"/>
    <col min="3798" max="3798" width="3.42578125" style="2" customWidth="1"/>
    <col min="3799" max="3799" width="8.7109375" style="2" hidden="1" customWidth="1"/>
    <col min="3800" max="3800" width="6.28515625" style="2" customWidth="1"/>
    <col min="3801" max="3801" width="44" style="2" customWidth="1"/>
    <col min="3802" max="3802" width="4.85546875" style="2" customWidth="1"/>
    <col min="3803" max="3803" width="6" style="2" customWidth="1"/>
    <col min="3804" max="3804" width="12.42578125" style="2" customWidth="1"/>
    <col min="3805" max="3805" width="4.42578125" style="2" customWidth="1"/>
    <col min="3806" max="3806" width="9.7109375" style="2" customWidth="1"/>
    <col min="3807" max="3807" width="14.7109375" style="2" customWidth="1"/>
    <col min="3808" max="3808" width="15.85546875" style="2" customWidth="1"/>
    <col min="3809" max="3810" width="16.5703125" style="2" customWidth="1"/>
    <col min="3811" max="4053" width="8.7109375" style="2"/>
    <col min="4054" max="4054" width="3.42578125" style="2" customWidth="1"/>
    <col min="4055" max="4055" width="8.7109375" style="2" hidden="1" customWidth="1"/>
    <col min="4056" max="4056" width="6.28515625" style="2" customWidth="1"/>
    <col min="4057" max="4057" width="44" style="2" customWidth="1"/>
    <col min="4058" max="4058" width="4.85546875" style="2" customWidth="1"/>
    <col min="4059" max="4059" width="6" style="2" customWidth="1"/>
    <col min="4060" max="4060" width="12.42578125" style="2" customWidth="1"/>
    <col min="4061" max="4061" width="4.42578125" style="2" customWidth="1"/>
    <col min="4062" max="4062" width="9.7109375" style="2" customWidth="1"/>
    <col min="4063" max="4063" width="14.7109375" style="2" customWidth="1"/>
    <col min="4064" max="4064" width="15.85546875" style="2" customWidth="1"/>
    <col min="4065" max="4066" width="16.5703125" style="2" customWidth="1"/>
    <col min="4067" max="4309" width="8.7109375" style="2"/>
    <col min="4310" max="4310" width="3.42578125" style="2" customWidth="1"/>
    <col min="4311" max="4311" width="8.7109375" style="2" hidden="1" customWidth="1"/>
    <col min="4312" max="4312" width="6.28515625" style="2" customWidth="1"/>
    <col min="4313" max="4313" width="44" style="2" customWidth="1"/>
    <col min="4314" max="4314" width="4.85546875" style="2" customWidth="1"/>
    <col min="4315" max="4315" width="6" style="2" customWidth="1"/>
    <col min="4316" max="4316" width="12.42578125" style="2" customWidth="1"/>
    <col min="4317" max="4317" width="4.42578125" style="2" customWidth="1"/>
    <col min="4318" max="4318" width="9.7109375" style="2" customWidth="1"/>
    <col min="4319" max="4319" width="14.7109375" style="2" customWidth="1"/>
    <col min="4320" max="4320" width="15.85546875" style="2" customWidth="1"/>
    <col min="4321" max="4322" width="16.5703125" style="2" customWidth="1"/>
    <col min="4323" max="4565" width="8.7109375" style="2"/>
    <col min="4566" max="4566" width="3.42578125" style="2" customWidth="1"/>
    <col min="4567" max="4567" width="8.7109375" style="2" hidden="1" customWidth="1"/>
    <col min="4568" max="4568" width="6.28515625" style="2" customWidth="1"/>
    <col min="4569" max="4569" width="44" style="2" customWidth="1"/>
    <col min="4570" max="4570" width="4.85546875" style="2" customWidth="1"/>
    <col min="4571" max="4571" width="6" style="2" customWidth="1"/>
    <col min="4572" max="4572" width="12.42578125" style="2" customWidth="1"/>
    <col min="4573" max="4573" width="4.42578125" style="2" customWidth="1"/>
    <col min="4574" max="4574" width="9.7109375" style="2" customWidth="1"/>
    <col min="4575" max="4575" width="14.7109375" style="2" customWidth="1"/>
    <col min="4576" max="4576" width="15.85546875" style="2" customWidth="1"/>
    <col min="4577" max="4578" width="16.5703125" style="2" customWidth="1"/>
    <col min="4579" max="4821" width="8.7109375" style="2"/>
    <col min="4822" max="4822" width="3.42578125" style="2" customWidth="1"/>
    <col min="4823" max="4823" width="8.7109375" style="2" hidden="1" customWidth="1"/>
    <col min="4824" max="4824" width="6.28515625" style="2" customWidth="1"/>
    <col min="4825" max="4825" width="44" style="2" customWidth="1"/>
    <col min="4826" max="4826" width="4.85546875" style="2" customWidth="1"/>
    <col min="4827" max="4827" width="6" style="2" customWidth="1"/>
    <col min="4828" max="4828" width="12.42578125" style="2" customWidth="1"/>
    <col min="4829" max="4829" width="4.42578125" style="2" customWidth="1"/>
    <col min="4830" max="4830" width="9.7109375" style="2" customWidth="1"/>
    <col min="4831" max="4831" width="14.7109375" style="2" customWidth="1"/>
    <col min="4832" max="4832" width="15.85546875" style="2" customWidth="1"/>
    <col min="4833" max="4834" width="16.5703125" style="2" customWidth="1"/>
    <col min="4835" max="5077" width="8.7109375" style="2"/>
    <col min="5078" max="5078" width="3.42578125" style="2" customWidth="1"/>
    <col min="5079" max="5079" width="8.7109375" style="2" hidden="1" customWidth="1"/>
    <col min="5080" max="5080" width="6.28515625" style="2" customWidth="1"/>
    <col min="5081" max="5081" width="44" style="2" customWidth="1"/>
    <col min="5082" max="5082" width="4.85546875" style="2" customWidth="1"/>
    <col min="5083" max="5083" width="6" style="2" customWidth="1"/>
    <col min="5084" max="5084" width="12.42578125" style="2" customWidth="1"/>
    <col min="5085" max="5085" width="4.42578125" style="2" customWidth="1"/>
    <col min="5086" max="5086" width="9.7109375" style="2" customWidth="1"/>
    <col min="5087" max="5087" width="14.7109375" style="2" customWidth="1"/>
    <col min="5088" max="5088" width="15.85546875" style="2" customWidth="1"/>
    <col min="5089" max="5090" width="16.5703125" style="2" customWidth="1"/>
    <col min="5091" max="5333" width="8.7109375" style="2"/>
    <col min="5334" max="5334" width="3.42578125" style="2" customWidth="1"/>
    <col min="5335" max="5335" width="8.7109375" style="2" hidden="1" customWidth="1"/>
    <col min="5336" max="5336" width="6.28515625" style="2" customWidth="1"/>
    <col min="5337" max="5337" width="44" style="2" customWidth="1"/>
    <col min="5338" max="5338" width="4.85546875" style="2" customWidth="1"/>
    <col min="5339" max="5339" width="6" style="2" customWidth="1"/>
    <col min="5340" max="5340" width="12.42578125" style="2" customWidth="1"/>
    <col min="5341" max="5341" width="4.42578125" style="2" customWidth="1"/>
    <col min="5342" max="5342" width="9.7109375" style="2" customWidth="1"/>
    <col min="5343" max="5343" width="14.7109375" style="2" customWidth="1"/>
    <col min="5344" max="5344" width="15.85546875" style="2" customWidth="1"/>
    <col min="5345" max="5346" width="16.5703125" style="2" customWidth="1"/>
    <col min="5347" max="5589" width="8.7109375" style="2"/>
    <col min="5590" max="5590" width="3.42578125" style="2" customWidth="1"/>
    <col min="5591" max="5591" width="8.7109375" style="2" hidden="1" customWidth="1"/>
    <col min="5592" max="5592" width="6.28515625" style="2" customWidth="1"/>
    <col min="5593" max="5593" width="44" style="2" customWidth="1"/>
    <col min="5594" max="5594" width="4.85546875" style="2" customWidth="1"/>
    <col min="5595" max="5595" width="6" style="2" customWidth="1"/>
    <col min="5596" max="5596" width="12.42578125" style="2" customWidth="1"/>
    <col min="5597" max="5597" width="4.42578125" style="2" customWidth="1"/>
    <col min="5598" max="5598" width="9.7109375" style="2" customWidth="1"/>
    <col min="5599" max="5599" width="14.7109375" style="2" customWidth="1"/>
    <col min="5600" max="5600" width="15.85546875" style="2" customWidth="1"/>
    <col min="5601" max="5602" width="16.5703125" style="2" customWidth="1"/>
    <col min="5603" max="5845" width="8.7109375" style="2"/>
    <col min="5846" max="5846" width="3.42578125" style="2" customWidth="1"/>
    <col min="5847" max="5847" width="8.7109375" style="2" hidden="1" customWidth="1"/>
    <col min="5848" max="5848" width="6.28515625" style="2" customWidth="1"/>
    <col min="5849" max="5849" width="44" style="2" customWidth="1"/>
    <col min="5850" max="5850" width="4.85546875" style="2" customWidth="1"/>
    <col min="5851" max="5851" width="6" style="2" customWidth="1"/>
    <col min="5852" max="5852" width="12.42578125" style="2" customWidth="1"/>
    <col min="5853" max="5853" width="4.42578125" style="2" customWidth="1"/>
    <col min="5854" max="5854" width="9.7109375" style="2" customWidth="1"/>
    <col min="5855" max="5855" width="14.7109375" style="2" customWidth="1"/>
    <col min="5856" max="5856" width="15.85546875" style="2" customWidth="1"/>
    <col min="5857" max="5858" width="16.5703125" style="2" customWidth="1"/>
    <col min="5859" max="6101" width="8.7109375" style="2"/>
    <col min="6102" max="6102" width="3.42578125" style="2" customWidth="1"/>
    <col min="6103" max="6103" width="8.7109375" style="2" hidden="1" customWidth="1"/>
    <col min="6104" max="6104" width="6.28515625" style="2" customWidth="1"/>
    <col min="6105" max="6105" width="44" style="2" customWidth="1"/>
    <col min="6106" max="6106" width="4.85546875" style="2" customWidth="1"/>
    <col min="6107" max="6107" width="6" style="2" customWidth="1"/>
    <col min="6108" max="6108" width="12.42578125" style="2" customWidth="1"/>
    <col min="6109" max="6109" width="4.42578125" style="2" customWidth="1"/>
    <col min="6110" max="6110" width="9.7109375" style="2" customWidth="1"/>
    <col min="6111" max="6111" width="14.7109375" style="2" customWidth="1"/>
    <col min="6112" max="6112" width="15.85546875" style="2" customWidth="1"/>
    <col min="6113" max="6114" width="16.5703125" style="2" customWidth="1"/>
    <col min="6115" max="6357" width="8.7109375" style="2"/>
    <col min="6358" max="6358" width="3.42578125" style="2" customWidth="1"/>
    <col min="6359" max="6359" width="8.7109375" style="2" hidden="1" customWidth="1"/>
    <col min="6360" max="6360" width="6.28515625" style="2" customWidth="1"/>
    <col min="6361" max="6361" width="44" style="2" customWidth="1"/>
    <col min="6362" max="6362" width="4.85546875" style="2" customWidth="1"/>
    <col min="6363" max="6363" width="6" style="2" customWidth="1"/>
    <col min="6364" max="6364" width="12.42578125" style="2" customWidth="1"/>
    <col min="6365" max="6365" width="4.42578125" style="2" customWidth="1"/>
    <col min="6366" max="6366" width="9.7109375" style="2" customWidth="1"/>
    <col min="6367" max="6367" width="14.7109375" style="2" customWidth="1"/>
    <col min="6368" max="6368" width="15.85546875" style="2" customWidth="1"/>
    <col min="6369" max="6370" width="16.5703125" style="2" customWidth="1"/>
    <col min="6371" max="6613" width="8.7109375" style="2"/>
    <col min="6614" max="6614" width="3.42578125" style="2" customWidth="1"/>
    <col min="6615" max="6615" width="8.7109375" style="2" hidden="1" customWidth="1"/>
    <col min="6616" max="6616" width="6.28515625" style="2" customWidth="1"/>
    <col min="6617" max="6617" width="44" style="2" customWidth="1"/>
    <col min="6618" max="6618" width="4.85546875" style="2" customWidth="1"/>
    <col min="6619" max="6619" width="6" style="2" customWidth="1"/>
    <col min="6620" max="6620" width="12.42578125" style="2" customWidth="1"/>
    <col min="6621" max="6621" width="4.42578125" style="2" customWidth="1"/>
    <col min="6622" max="6622" width="9.7109375" style="2" customWidth="1"/>
    <col min="6623" max="6623" width="14.7109375" style="2" customWidth="1"/>
    <col min="6624" max="6624" width="15.85546875" style="2" customWidth="1"/>
    <col min="6625" max="6626" width="16.5703125" style="2" customWidth="1"/>
    <col min="6627" max="6869" width="8.7109375" style="2"/>
    <col min="6870" max="6870" width="3.42578125" style="2" customWidth="1"/>
    <col min="6871" max="6871" width="8.7109375" style="2" hidden="1" customWidth="1"/>
    <col min="6872" max="6872" width="6.28515625" style="2" customWidth="1"/>
    <col min="6873" max="6873" width="44" style="2" customWidth="1"/>
    <col min="6874" max="6874" width="4.85546875" style="2" customWidth="1"/>
    <col min="6875" max="6875" width="6" style="2" customWidth="1"/>
    <col min="6876" max="6876" width="12.42578125" style="2" customWidth="1"/>
    <col min="6877" max="6877" width="4.42578125" style="2" customWidth="1"/>
    <col min="6878" max="6878" width="9.7109375" style="2" customWidth="1"/>
    <col min="6879" max="6879" width="14.7109375" style="2" customWidth="1"/>
    <col min="6880" max="6880" width="15.85546875" style="2" customWidth="1"/>
    <col min="6881" max="6882" width="16.5703125" style="2" customWidth="1"/>
    <col min="6883" max="7125" width="8.7109375" style="2"/>
    <col min="7126" max="7126" width="3.42578125" style="2" customWidth="1"/>
    <col min="7127" max="7127" width="8.7109375" style="2" hidden="1" customWidth="1"/>
    <col min="7128" max="7128" width="6.28515625" style="2" customWidth="1"/>
    <col min="7129" max="7129" width="44" style="2" customWidth="1"/>
    <col min="7130" max="7130" width="4.85546875" style="2" customWidth="1"/>
    <col min="7131" max="7131" width="6" style="2" customWidth="1"/>
    <col min="7132" max="7132" width="12.42578125" style="2" customWidth="1"/>
    <col min="7133" max="7133" width="4.42578125" style="2" customWidth="1"/>
    <col min="7134" max="7134" width="9.7109375" style="2" customWidth="1"/>
    <col min="7135" max="7135" width="14.7109375" style="2" customWidth="1"/>
    <col min="7136" max="7136" width="15.85546875" style="2" customWidth="1"/>
    <col min="7137" max="7138" width="16.5703125" style="2" customWidth="1"/>
    <col min="7139" max="7381" width="8.7109375" style="2"/>
    <col min="7382" max="7382" width="3.42578125" style="2" customWidth="1"/>
    <col min="7383" max="7383" width="8.7109375" style="2" hidden="1" customWidth="1"/>
    <col min="7384" max="7384" width="6.28515625" style="2" customWidth="1"/>
    <col min="7385" max="7385" width="44" style="2" customWidth="1"/>
    <col min="7386" max="7386" width="4.85546875" style="2" customWidth="1"/>
    <col min="7387" max="7387" width="6" style="2" customWidth="1"/>
    <col min="7388" max="7388" width="12.42578125" style="2" customWidth="1"/>
    <col min="7389" max="7389" width="4.42578125" style="2" customWidth="1"/>
    <col min="7390" max="7390" width="9.7109375" style="2" customWidth="1"/>
    <col min="7391" max="7391" width="14.7109375" style="2" customWidth="1"/>
    <col min="7392" max="7392" width="15.85546875" style="2" customWidth="1"/>
    <col min="7393" max="7394" width="16.5703125" style="2" customWidth="1"/>
    <col min="7395" max="7637" width="8.7109375" style="2"/>
    <col min="7638" max="7638" width="3.42578125" style="2" customWidth="1"/>
    <col min="7639" max="7639" width="8.7109375" style="2" hidden="1" customWidth="1"/>
    <col min="7640" max="7640" width="6.28515625" style="2" customWidth="1"/>
    <col min="7641" max="7641" width="44" style="2" customWidth="1"/>
    <col min="7642" max="7642" width="4.85546875" style="2" customWidth="1"/>
    <col min="7643" max="7643" width="6" style="2" customWidth="1"/>
    <col min="7644" max="7644" width="12.42578125" style="2" customWidth="1"/>
    <col min="7645" max="7645" width="4.42578125" style="2" customWidth="1"/>
    <col min="7646" max="7646" width="9.7109375" style="2" customWidth="1"/>
    <col min="7647" max="7647" width="14.7109375" style="2" customWidth="1"/>
    <col min="7648" max="7648" width="15.85546875" style="2" customWidth="1"/>
    <col min="7649" max="7650" width="16.5703125" style="2" customWidth="1"/>
    <col min="7651" max="7893" width="8.7109375" style="2"/>
    <col min="7894" max="7894" width="3.42578125" style="2" customWidth="1"/>
    <col min="7895" max="7895" width="8.7109375" style="2" hidden="1" customWidth="1"/>
    <col min="7896" max="7896" width="6.28515625" style="2" customWidth="1"/>
    <col min="7897" max="7897" width="44" style="2" customWidth="1"/>
    <col min="7898" max="7898" width="4.85546875" style="2" customWidth="1"/>
    <col min="7899" max="7899" width="6" style="2" customWidth="1"/>
    <col min="7900" max="7900" width="12.42578125" style="2" customWidth="1"/>
    <col min="7901" max="7901" width="4.42578125" style="2" customWidth="1"/>
    <col min="7902" max="7902" width="9.7109375" style="2" customWidth="1"/>
    <col min="7903" max="7903" width="14.7109375" style="2" customWidth="1"/>
    <col min="7904" max="7904" width="15.85546875" style="2" customWidth="1"/>
    <col min="7905" max="7906" width="16.5703125" style="2" customWidth="1"/>
    <col min="7907" max="8149" width="8.7109375" style="2"/>
    <col min="8150" max="8150" width="3.42578125" style="2" customWidth="1"/>
    <col min="8151" max="8151" width="8.7109375" style="2" hidden="1" customWidth="1"/>
    <col min="8152" max="8152" width="6.28515625" style="2" customWidth="1"/>
    <col min="8153" max="8153" width="44" style="2" customWidth="1"/>
    <col min="8154" max="8154" width="4.85546875" style="2" customWidth="1"/>
    <col min="8155" max="8155" width="6" style="2" customWidth="1"/>
    <col min="8156" max="8156" width="12.42578125" style="2" customWidth="1"/>
    <col min="8157" max="8157" width="4.42578125" style="2" customWidth="1"/>
    <col min="8158" max="8158" width="9.7109375" style="2" customWidth="1"/>
    <col min="8159" max="8159" width="14.7109375" style="2" customWidth="1"/>
    <col min="8160" max="8160" width="15.85546875" style="2" customWidth="1"/>
    <col min="8161" max="8162" width="16.5703125" style="2" customWidth="1"/>
    <col min="8163" max="8405" width="8.7109375" style="2"/>
    <col min="8406" max="8406" width="3.42578125" style="2" customWidth="1"/>
    <col min="8407" max="8407" width="8.7109375" style="2" hidden="1" customWidth="1"/>
    <col min="8408" max="8408" width="6.28515625" style="2" customWidth="1"/>
    <col min="8409" max="8409" width="44" style="2" customWidth="1"/>
    <col min="8410" max="8410" width="4.85546875" style="2" customWidth="1"/>
    <col min="8411" max="8411" width="6" style="2" customWidth="1"/>
    <col min="8412" max="8412" width="12.42578125" style="2" customWidth="1"/>
    <col min="8413" max="8413" width="4.42578125" style="2" customWidth="1"/>
    <col min="8414" max="8414" width="9.7109375" style="2" customWidth="1"/>
    <col min="8415" max="8415" width="14.7109375" style="2" customWidth="1"/>
    <col min="8416" max="8416" width="15.85546875" style="2" customWidth="1"/>
    <col min="8417" max="8418" width="16.5703125" style="2" customWidth="1"/>
    <col min="8419" max="8661" width="8.7109375" style="2"/>
    <col min="8662" max="8662" width="3.42578125" style="2" customWidth="1"/>
    <col min="8663" max="8663" width="8.7109375" style="2" hidden="1" customWidth="1"/>
    <col min="8664" max="8664" width="6.28515625" style="2" customWidth="1"/>
    <col min="8665" max="8665" width="44" style="2" customWidth="1"/>
    <col min="8666" max="8666" width="4.85546875" style="2" customWidth="1"/>
    <col min="8667" max="8667" width="6" style="2" customWidth="1"/>
    <col min="8668" max="8668" width="12.42578125" style="2" customWidth="1"/>
    <col min="8669" max="8669" width="4.42578125" style="2" customWidth="1"/>
    <col min="8670" max="8670" width="9.7109375" style="2" customWidth="1"/>
    <col min="8671" max="8671" width="14.7109375" style="2" customWidth="1"/>
    <col min="8672" max="8672" width="15.85546875" style="2" customWidth="1"/>
    <col min="8673" max="8674" width="16.5703125" style="2" customWidth="1"/>
    <col min="8675" max="8917" width="8.7109375" style="2"/>
    <col min="8918" max="8918" width="3.42578125" style="2" customWidth="1"/>
    <col min="8919" max="8919" width="8.7109375" style="2" hidden="1" customWidth="1"/>
    <col min="8920" max="8920" width="6.28515625" style="2" customWidth="1"/>
    <col min="8921" max="8921" width="44" style="2" customWidth="1"/>
    <col min="8922" max="8922" width="4.85546875" style="2" customWidth="1"/>
    <col min="8923" max="8923" width="6" style="2" customWidth="1"/>
    <col min="8924" max="8924" width="12.42578125" style="2" customWidth="1"/>
    <col min="8925" max="8925" width="4.42578125" style="2" customWidth="1"/>
    <col min="8926" max="8926" width="9.7109375" style="2" customWidth="1"/>
    <col min="8927" max="8927" width="14.7109375" style="2" customWidth="1"/>
    <col min="8928" max="8928" width="15.85546875" style="2" customWidth="1"/>
    <col min="8929" max="8930" width="16.5703125" style="2" customWidth="1"/>
    <col min="8931" max="9173" width="8.7109375" style="2"/>
    <col min="9174" max="9174" width="3.42578125" style="2" customWidth="1"/>
    <col min="9175" max="9175" width="8.7109375" style="2" hidden="1" customWidth="1"/>
    <col min="9176" max="9176" width="6.28515625" style="2" customWidth="1"/>
    <col min="9177" max="9177" width="44" style="2" customWidth="1"/>
    <col min="9178" max="9178" width="4.85546875" style="2" customWidth="1"/>
    <col min="9179" max="9179" width="6" style="2" customWidth="1"/>
    <col min="9180" max="9180" width="12.42578125" style="2" customWidth="1"/>
    <col min="9181" max="9181" width="4.42578125" style="2" customWidth="1"/>
    <col min="9182" max="9182" width="9.7109375" style="2" customWidth="1"/>
    <col min="9183" max="9183" width="14.7109375" style="2" customWidth="1"/>
    <col min="9184" max="9184" width="15.85546875" style="2" customWidth="1"/>
    <col min="9185" max="9186" width="16.5703125" style="2" customWidth="1"/>
    <col min="9187" max="9429" width="8.7109375" style="2"/>
    <col min="9430" max="9430" width="3.42578125" style="2" customWidth="1"/>
    <col min="9431" max="9431" width="8.7109375" style="2" hidden="1" customWidth="1"/>
    <col min="9432" max="9432" width="6.28515625" style="2" customWidth="1"/>
    <col min="9433" max="9433" width="44" style="2" customWidth="1"/>
    <col min="9434" max="9434" width="4.85546875" style="2" customWidth="1"/>
    <col min="9435" max="9435" width="6" style="2" customWidth="1"/>
    <col min="9436" max="9436" width="12.42578125" style="2" customWidth="1"/>
    <col min="9437" max="9437" width="4.42578125" style="2" customWidth="1"/>
    <col min="9438" max="9438" width="9.7109375" style="2" customWidth="1"/>
    <col min="9439" max="9439" width="14.7109375" style="2" customWidth="1"/>
    <col min="9440" max="9440" width="15.85546875" style="2" customWidth="1"/>
    <col min="9441" max="9442" width="16.5703125" style="2" customWidth="1"/>
    <col min="9443" max="9685" width="8.7109375" style="2"/>
    <col min="9686" max="9686" width="3.42578125" style="2" customWidth="1"/>
    <col min="9687" max="9687" width="8.7109375" style="2" hidden="1" customWidth="1"/>
    <col min="9688" max="9688" width="6.28515625" style="2" customWidth="1"/>
    <col min="9689" max="9689" width="44" style="2" customWidth="1"/>
    <col min="9690" max="9690" width="4.85546875" style="2" customWidth="1"/>
    <col min="9691" max="9691" width="6" style="2" customWidth="1"/>
    <col min="9692" max="9692" width="12.42578125" style="2" customWidth="1"/>
    <col min="9693" max="9693" width="4.42578125" style="2" customWidth="1"/>
    <col min="9694" max="9694" width="9.7109375" style="2" customWidth="1"/>
    <col min="9695" max="9695" width="14.7109375" style="2" customWidth="1"/>
    <col min="9696" max="9696" width="15.85546875" style="2" customWidth="1"/>
    <col min="9697" max="9698" width="16.5703125" style="2" customWidth="1"/>
    <col min="9699" max="9941" width="8.7109375" style="2"/>
    <col min="9942" max="9942" width="3.42578125" style="2" customWidth="1"/>
    <col min="9943" max="9943" width="8.7109375" style="2" hidden="1" customWidth="1"/>
    <col min="9944" max="9944" width="6.28515625" style="2" customWidth="1"/>
    <col min="9945" max="9945" width="44" style="2" customWidth="1"/>
    <col min="9946" max="9946" width="4.85546875" style="2" customWidth="1"/>
    <col min="9947" max="9947" width="6" style="2" customWidth="1"/>
    <col min="9948" max="9948" width="12.42578125" style="2" customWidth="1"/>
    <col min="9949" max="9949" width="4.42578125" style="2" customWidth="1"/>
    <col min="9950" max="9950" width="9.7109375" style="2" customWidth="1"/>
    <col min="9951" max="9951" width="14.7109375" style="2" customWidth="1"/>
    <col min="9952" max="9952" width="15.85546875" style="2" customWidth="1"/>
    <col min="9953" max="9954" width="16.5703125" style="2" customWidth="1"/>
    <col min="9955" max="10197" width="8.7109375" style="2"/>
    <col min="10198" max="10198" width="3.42578125" style="2" customWidth="1"/>
    <col min="10199" max="10199" width="8.7109375" style="2" hidden="1" customWidth="1"/>
    <col min="10200" max="10200" width="6.28515625" style="2" customWidth="1"/>
    <col min="10201" max="10201" width="44" style="2" customWidth="1"/>
    <col min="10202" max="10202" width="4.85546875" style="2" customWidth="1"/>
    <col min="10203" max="10203" width="6" style="2" customWidth="1"/>
    <col min="10204" max="10204" width="12.42578125" style="2" customWidth="1"/>
    <col min="10205" max="10205" width="4.42578125" style="2" customWidth="1"/>
    <col min="10206" max="10206" width="9.7109375" style="2" customWidth="1"/>
    <col min="10207" max="10207" width="14.7109375" style="2" customWidth="1"/>
    <col min="10208" max="10208" width="15.85546875" style="2" customWidth="1"/>
    <col min="10209" max="10210" width="16.5703125" style="2" customWidth="1"/>
    <col min="10211" max="10453" width="8.7109375" style="2"/>
    <col min="10454" max="10454" width="3.42578125" style="2" customWidth="1"/>
    <col min="10455" max="10455" width="8.7109375" style="2" hidden="1" customWidth="1"/>
    <col min="10456" max="10456" width="6.28515625" style="2" customWidth="1"/>
    <col min="10457" max="10457" width="44" style="2" customWidth="1"/>
    <col min="10458" max="10458" width="4.85546875" style="2" customWidth="1"/>
    <col min="10459" max="10459" width="6" style="2" customWidth="1"/>
    <col min="10460" max="10460" width="12.42578125" style="2" customWidth="1"/>
    <col min="10461" max="10461" width="4.42578125" style="2" customWidth="1"/>
    <col min="10462" max="10462" width="9.7109375" style="2" customWidth="1"/>
    <col min="10463" max="10463" width="14.7109375" style="2" customWidth="1"/>
    <col min="10464" max="10464" width="15.85546875" style="2" customWidth="1"/>
    <col min="10465" max="10466" width="16.5703125" style="2" customWidth="1"/>
    <col min="10467" max="10709" width="8.7109375" style="2"/>
    <col min="10710" max="10710" width="3.42578125" style="2" customWidth="1"/>
    <col min="10711" max="10711" width="8.7109375" style="2" hidden="1" customWidth="1"/>
    <col min="10712" max="10712" width="6.28515625" style="2" customWidth="1"/>
    <col min="10713" max="10713" width="44" style="2" customWidth="1"/>
    <col min="10714" max="10714" width="4.85546875" style="2" customWidth="1"/>
    <col min="10715" max="10715" width="6" style="2" customWidth="1"/>
    <col min="10716" max="10716" width="12.42578125" style="2" customWidth="1"/>
    <col min="10717" max="10717" width="4.42578125" style="2" customWidth="1"/>
    <col min="10718" max="10718" width="9.7109375" style="2" customWidth="1"/>
    <col min="10719" max="10719" width="14.7109375" style="2" customWidth="1"/>
    <col min="10720" max="10720" width="15.85546875" style="2" customWidth="1"/>
    <col min="10721" max="10722" width="16.5703125" style="2" customWidth="1"/>
    <col min="10723" max="10965" width="8.7109375" style="2"/>
    <col min="10966" max="10966" width="3.42578125" style="2" customWidth="1"/>
    <col min="10967" max="10967" width="8.7109375" style="2" hidden="1" customWidth="1"/>
    <col min="10968" max="10968" width="6.28515625" style="2" customWidth="1"/>
    <col min="10969" max="10969" width="44" style="2" customWidth="1"/>
    <col min="10970" max="10970" width="4.85546875" style="2" customWidth="1"/>
    <col min="10971" max="10971" width="6" style="2" customWidth="1"/>
    <col min="10972" max="10972" width="12.42578125" style="2" customWidth="1"/>
    <col min="10973" max="10973" width="4.42578125" style="2" customWidth="1"/>
    <col min="10974" max="10974" width="9.7109375" style="2" customWidth="1"/>
    <col min="10975" max="10975" width="14.7109375" style="2" customWidth="1"/>
    <col min="10976" max="10976" width="15.85546875" style="2" customWidth="1"/>
    <col min="10977" max="10978" width="16.5703125" style="2" customWidth="1"/>
    <col min="10979" max="11221" width="8.7109375" style="2"/>
    <col min="11222" max="11222" width="3.42578125" style="2" customWidth="1"/>
    <col min="11223" max="11223" width="8.7109375" style="2" hidden="1" customWidth="1"/>
    <col min="11224" max="11224" width="6.28515625" style="2" customWidth="1"/>
    <col min="11225" max="11225" width="44" style="2" customWidth="1"/>
    <col min="11226" max="11226" width="4.85546875" style="2" customWidth="1"/>
    <col min="11227" max="11227" width="6" style="2" customWidth="1"/>
    <col min="11228" max="11228" width="12.42578125" style="2" customWidth="1"/>
    <col min="11229" max="11229" width="4.42578125" style="2" customWidth="1"/>
    <col min="11230" max="11230" width="9.7109375" style="2" customWidth="1"/>
    <col min="11231" max="11231" width="14.7109375" style="2" customWidth="1"/>
    <col min="11232" max="11232" width="15.85546875" style="2" customWidth="1"/>
    <col min="11233" max="11234" width="16.5703125" style="2" customWidth="1"/>
    <col min="11235" max="11477" width="8.7109375" style="2"/>
    <col min="11478" max="11478" width="3.42578125" style="2" customWidth="1"/>
    <col min="11479" max="11479" width="8.7109375" style="2" hidden="1" customWidth="1"/>
    <col min="11480" max="11480" width="6.28515625" style="2" customWidth="1"/>
    <col min="11481" max="11481" width="44" style="2" customWidth="1"/>
    <col min="11482" max="11482" width="4.85546875" style="2" customWidth="1"/>
    <col min="11483" max="11483" width="6" style="2" customWidth="1"/>
    <col min="11484" max="11484" width="12.42578125" style="2" customWidth="1"/>
    <col min="11485" max="11485" width="4.42578125" style="2" customWidth="1"/>
    <col min="11486" max="11486" width="9.7109375" style="2" customWidth="1"/>
    <col min="11487" max="11487" width="14.7109375" style="2" customWidth="1"/>
    <col min="11488" max="11488" width="15.85546875" style="2" customWidth="1"/>
    <col min="11489" max="11490" width="16.5703125" style="2" customWidth="1"/>
    <col min="11491" max="11733" width="8.7109375" style="2"/>
    <col min="11734" max="11734" width="3.42578125" style="2" customWidth="1"/>
    <col min="11735" max="11735" width="8.7109375" style="2" hidden="1" customWidth="1"/>
    <col min="11736" max="11736" width="6.28515625" style="2" customWidth="1"/>
    <col min="11737" max="11737" width="44" style="2" customWidth="1"/>
    <col min="11738" max="11738" width="4.85546875" style="2" customWidth="1"/>
    <col min="11739" max="11739" width="6" style="2" customWidth="1"/>
    <col min="11740" max="11740" width="12.42578125" style="2" customWidth="1"/>
    <col min="11741" max="11741" width="4.42578125" style="2" customWidth="1"/>
    <col min="11742" max="11742" width="9.7109375" style="2" customWidth="1"/>
    <col min="11743" max="11743" width="14.7109375" style="2" customWidth="1"/>
    <col min="11744" max="11744" width="15.85546875" style="2" customWidth="1"/>
    <col min="11745" max="11746" width="16.5703125" style="2" customWidth="1"/>
    <col min="11747" max="11989" width="8.7109375" style="2"/>
    <col min="11990" max="11990" width="3.42578125" style="2" customWidth="1"/>
    <col min="11991" max="11991" width="8.7109375" style="2" hidden="1" customWidth="1"/>
    <col min="11992" max="11992" width="6.28515625" style="2" customWidth="1"/>
    <col min="11993" max="11993" width="44" style="2" customWidth="1"/>
    <col min="11994" max="11994" width="4.85546875" style="2" customWidth="1"/>
    <col min="11995" max="11995" width="6" style="2" customWidth="1"/>
    <col min="11996" max="11996" width="12.42578125" style="2" customWidth="1"/>
    <col min="11997" max="11997" width="4.42578125" style="2" customWidth="1"/>
    <col min="11998" max="11998" width="9.7109375" style="2" customWidth="1"/>
    <col min="11999" max="11999" width="14.7109375" style="2" customWidth="1"/>
    <col min="12000" max="12000" width="15.85546875" style="2" customWidth="1"/>
    <col min="12001" max="12002" width="16.5703125" style="2" customWidth="1"/>
    <col min="12003" max="12245" width="8.7109375" style="2"/>
    <col min="12246" max="12246" width="3.42578125" style="2" customWidth="1"/>
    <col min="12247" max="12247" width="8.7109375" style="2" hidden="1" customWidth="1"/>
    <col min="12248" max="12248" width="6.28515625" style="2" customWidth="1"/>
    <col min="12249" max="12249" width="44" style="2" customWidth="1"/>
    <col min="12250" max="12250" width="4.85546875" style="2" customWidth="1"/>
    <col min="12251" max="12251" width="6" style="2" customWidth="1"/>
    <col min="12252" max="12252" width="12.42578125" style="2" customWidth="1"/>
    <col min="12253" max="12253" width="4.42578125" style="2" customWidth="1"/>
    <col min="12254" max="12254" width="9.7109375" style="2" customWidth="1"/>
    <col min="12255" max="12255" width="14.7109375" style="2" customWidth="1"/>
    <col min="12256" max="12256" width="15.85546875" style="2" customWidth="1"/>
    <col min="12257" max="12258" width="16.5703125" style="2" customWidth="1"/>
    <col min="12259" max="12501" width="8.7109375" style="2"/>
    <col min="12502" max="12502" width="3.42578125" style="2" customWidth="1"/>
    <col min="12503" max="12503" width="8.7109375" style="2" hidden="1" customWidth="1"/>
    <col min="12504" max="12504" width="6.28515625" style="2" customWidth="1"/>
    <col min="12505" max="12505" width="44" style="2" customWidth="1"/>
    <col min="12506" max="12506" width="4.85546875" style="2" customWidth="1"/>
    <col min="12507" max="12507" width="6" style="2" customWidth="1"/>
    <col min="12508" max="12508" width="12.42578125" style="2" customWidth="1"/>
    <col min="12509" max="12509" width="4.42578125" style="2" customWidth="1"/>
    <col min="12510" max="12510" width="9.7109375" style="2" customWidth="1"/>
    <col min="12511" max="12511" width="14.7109375" style="2" customWidth="1"/>
    <col min="12512" max="12512" width="15.85546875" style="2" customWidth="1"/>
    <col min="12513" max="12514" width="16.5703125" style="2" customWidth="1"/>
    <col min="12515" max="12757" width="8.7109375" style="2"/>
    <col min="12758" max="12758" width="3.42578125" style="2" customWidth="1"/>
    <col min="12759" max="12759" width="8.7109375" style="2" hidden="1" customWidth="1"/>
    <col min="12760" max="12760" width="6.28515625" style="2" customWidth="1"/>
    <col min="12761" max="12761" width="44" style="2" customWidth="1"/>
    <col min="12762" max="12762" width="4.85546875" style="2" customWidth="1"/>
    <col min="12763" max="12763" width="6" style="2" customWidth="1"/>
    <col min="12764" max="12764" width="12.42578125" style="2" customWidth="1"/>
    <col min="12765" max="12765" width="4.42578125" style="2" customWidth="1"/>
    <col min="12766" max="12766" width="9.7109375" style="2" customWidth="1"/>
    <col min="12767" max="12767" width="14.7109375" style="2" customWidth="1"/>
    <col min="12768" max="12768" width="15.85546875" style="2" customWidth="1"/>
    <col min="12769" max="12770" width="16.5703125" style="2" customWidth="1"/>
    <col min="12771" max="13013" width="8.7109375" style="2"/>
    <col min="13014" max="13014" width="3.42578125" style="2" customWidth="1"/>
    <col min="13015" max="13015" width="8.7109375" style="2" hidden="1" customWidth="1"/>
    <col min="13016" max="13016" width="6.28515625" style="2" customWidth="1"/>
    <col min="13017" max="13017" width="44" style="2" customWidth="1"/>
    <col min="13018" max="13018" width="4.85546875" style="2" customWidth="1"/>
    <col min="13019" max="13019" width="6" style="2" customWidth="1"/>
    <col min="13020" max="13020" width="12.42578125" style="2" customWidth="1"/>
    <col min="13021" max="13021" width="4.42578125" style="2" customWidth="1"/>
    <col min="13022" max="13022" width="9.7109375" style="2" customWidth="1"/>
    <col min="13023" max="13023" width="14.7109375" style="2" customWidth="1"/>
    <col min="13024" max="13024" width="15.85546875" style="2" customWidth="1"/>
    <col min="13025" max="13026" width="16.5703125" style="2" customWidth="1"/>
    <col min="13027" max="13269" width="8.7109375" style="2"/>
    <col min="13270" max="13270" width="3.42578125" style="2" customWidth="1"/>
    <col min="13271" max="13271" width="8.7109375" style="2" hidden="1" customWidth="1"/>
    <col min="13272" max="13272" width="6.28515625" style="2" customWidth="1"/>
    <col min="13273" max="13273" width="44" style="2" customWidth="1"/>
    <col min="13274" max="13274" width="4.85546875" style="2" customWidth="1"/>
    <col min="13275" max="13275" width="6" style="2" customWidth="1"/>
    <col min="13276" max="13276" width="12.42578125" style="2" customWidth="1"/>
    <col min="13277" max="13277" width="4.42578125" style="2" customWidth="1"/>
    <col min="13278" max="13278" width="9.7109375" style="2" customWidth="1"/>
    <col min="13279" max="13279" width="14.7109375" style="2" customWidth="1"/>
    <col min="13280" max="13280" width="15.85546875" style="2" customWidth="1"/>
    <col min="13281" max="13282" width="16.5703125" style="2" customWidth="1"/>
    <col min="13283" max="13525" width="8.7109375" style="2"/>
    <col min="13526" max="13526" width="3.42578125" style="2" customWidth="1"/>
    <col min="13527" max="13527" width="8.7109375" style="2" hidden="1" customWidth="1"/>
    <col min="13528" max="13528" width="6.28515625" style="2" customWidth="1"/>
    <col min="13529" max="13529" width="44" style="2" customWidth="1"/>
    <col min="13530" max="13530" width="4.85546875" style="2" customWidth="1"/>
    <col min="13531" max="13531" width="6" style="2" customWidth="1"/>
    <col min="13532" max="13532" width="12.42578125" style="2" customWidth="1"/>
    <col min="13533" max="13533" width="4.42578125" style="2" customWidth="1"/>
    <col min="13534" max="13534" width="9.7109375" style="2" customWidth="1"/>
    <col min="13535" max="13535" width="14.7109375" style="2" customWidth="1"/>
    <col min="13536" max="13536" width="15.85546875" style="2" customWidth="1"/>
    <col min="13537" max="13538" width="16.5703125" style="2" customWidth="1"/>
    <col min="13539" max="13781" width="8.7109375" style="2"/>
    <col min="13782" max="13782" width="3.42578125" style="2" customWidth="1"/>
    <col min="13783" max="13783" width="8.7109375" style="2" hidden="1" customWidth="1"/>
    <col min="13784" max="13784" width="6.28515625" style="2" customWidth="1"/>
    <col min="13785" max="13785" width="44" style="2" customWidth="1"/>
    <col min="13786" max="13786" width="4.85546875" style="2" customWidth="1"/>
    <col min="13787" max="13787" width="6" style="2" customWidth="1"/>
    <col min="13788" max="13788" width="12.42578125" style="2" customWidth="1"/>
    <col min="13789" max="13789" width="4.42578125" style="2" customWidth="1"/>
    <col min="13790" max="13790" width="9.7109375" style="2" customWidth="1"/>
    <col min="13791" max="13791" width="14.7109375" style="2" customWidth="1"/>
    <col min="13792" max="13792" width="15.85546875" style="2" customWidth="1"/>
    <col min="13793" max="13794" width="16.5703125" style="2" customWidth="1"/>
    <col min="13795" max="14037" width="8.7109375" style="2"/>
    <col min="14038" max="14038" width="3.42578125" style="2" customWidth="1"/>
    <col min="14039" max="14039" width="8.7109375" style="2" hidden="1" customWidth="1"/>
    <col min="14040" max="14040" width="6.28515625" style="2" customWidth="1"/>
    <col min="14041" max="14041" width="44" style="2" customWidth="1"/>
    <col min="14042" max="14042" width="4.85546875" style="2" customWidth="1"/>
    <col min="14043" max="14043" width="6" style="2" customWidth="1"/>
    <col min="14044" max="14044" width="12.42578125" style="2" customWidth="1"/>
    <col min="14045" max="14045" width="4.42578125" style="2" customWidth="1"/>
    <col min="14046" max="14046" width="9.7109375" style="2" customWidth="1"/>
    <col min="14047" max="14047" width="14.7109375" style="2" customWidth="1"/>
    <col min="14048" max="14048" width="15.85546875" style="2" customWidth="1"/>
    <col min="14049" max="14050" width="16.5703125" style="2" customWidth="1"/>
    <col min="14051" max="14293" width="8.7109375" style="2"/>
    <col min="14294" max="14294" width="3.42578125" style="2" customWidth="1"/>
    <col min="14295" max="14295" width="8.7109375" style="2" hidden="1" customWidth="1"/>
    <col min="14296" max="14296" width="6.28515625" style="2" customWidth="1"/>
    <col min="14297" max="14297" width="44" style="2" customWidth="1"/>
    <col min="14298" max="14298" width="4.85546875" style="2" customWidth="1"/>
    <col min="14299" max="14299" width="6" style="2" customWidth="1"/>
    <col min="14300" max="14300" width="12.42578125" style="2" customWidth="1"/>
    <col min="14301" max="14301" width="4.42578125" style="2" customWidth="1"/>
    <col min="14302" max="14302" width="9.7109375" style="2" customWidth="1"/>
    <col min="14303" max="14303" width="14.7109375" style="2" customWidth="1"/>
    <col min="14304" max="14304" width="15.85546875" style="2" customWidth="1"/>
    <col min="14305" max="14306" width="16.5703125" style="2" customWidth="1"/>
    <col min="14307" max="14549" width="8.7109375" style="2"/>
    <col min="14550" max="14550" width="3.42578125" style="2" customWidth="1"/>
    <col min="14551" max="14551" width="8.7109375" style="2" hidden="1" customWidth="1"/>
    <col min="14552" max="14552" width="6.28515625" style="2" customWidth="1"/>
    <col min="14553" max="14553" width="44" style="2" customWidth="1"/>
    <col min="14554" max="14554" width="4.85546875" style="2" customWidth="1"/>
    <col min="14555" max="14555" width="6" style="2" customWidth="1"/>
    <col min="14556" max="14556" width="12.42578125" style="2" customWidth="1"/>
    <col min="14557" max="14557" width="4.42578125" style="2" customWidth="1"/>
    <col min="14558" max="14558" width="9.7109375" style="2" customWidth="1"/>
    <col min="14559" max="14559" width="14.7109375" style="2" customWidth="1"/>
    <col min="14560" max="14560" width="15.85546875" style="2" customWidth="1"/>
    <col min="14561" max="14562" width="16.5703125" style="2" customWidth="1"/>
    <col min="14563" max="14805" width="8.7109375" style="2"/>
    <col min="14806" max="14806" width="3.42578125" style="2" customWidth="1"/>
    <col min="14807" max="14807" width="8.7109375" style="2" hidden="1" customWidth="1"/>
    <col min="14808" max="14808" width="6.28515625" style="2" customWidth="1"/>
    <col min="14809" max="14809" width="44" style="2" customWidth="1"/>
    <col min="14810" max="14810" width="4.85546875" style="2" customWidth="1"/>
    <col min="14811" max="14811" width="6" style="2" customWidth="1"/>
    <col min="14812" max="14812" width="12.42578125" style="2" customWidth="1"/>
    <col min="14813" max="14813" width="4.42578125" style="2" customWidth="1"/>
    <col min="14814" max="14814" width="9.7109375" style="2" customWidth="1"/>
    <col min="14815" max="14815" width="14.7109375" style="2" customWidth="1"/>
    <col min="14816" max="14816" width="15.85546875" style="2" customWidth="1"/>
    <col min="14817" max="14818" width="16.5703125" style="2" customWidth="1"/>
    <col min="14819" max="15061" width="8.7109375" style="2"/>
    <col min="15062" max="15062" width="3.42578125" style="2" customWidth="1"/>
    <col min="15063" max="15063" width="8.7109375" style="2" hidden="1" customWidth="1"/>
    <col min="15064" max="15064" width="6.28515625" style="2" customWidth="1"/>
    <col min="15065" max="15065" width="44" style="2" customWidth="1"/>
    <col min="15066" max="15066" width="4.85546875" style="2" customWidth="1"/>
    <col min="15067" max="15067" width="6" style="2" customWidth="1"/>
    <col min="15068" max="15068" width="12.42578125" style="2" customWidth="1"/>
    <col min="15069" max="15069" width="4.42578125" style="2" customWidth="1"/>
    <col min="15070" max="15070" width="9.7109375" style="2" customWidth="1"/>
    <col min="15071" max="15071" width="14.7109375" style="2" customWidth="1"/>
    <col min="15072" max="15072" width="15.85546875" style="2" customWidth="1"/>
    <col min="15073" max="15074" width="16.5703125" style="2" customWidth="1"/>
    <col min="15075" max="15317" width="8.7109375" style="2"/>
    <col min="15318" max="15318" width="3.42578125" style="2" customWidth="1"/>
    <col min="15319" max="15319" width="8.7109375" style="2" hidden="1" customWidth="1"/>
    <col min="15320" max="15320" width="6.28515625" style="2" customWidth="1"/>
    <col min="15321" max="15321" width="44" style="2" customWidth="1"/>
    <col min="15322" max="15322" width="4.85546875" style="2" customWidth="1"/>
    <col min="15323" max="15323" width="6" style="2" customWidth="1"/>
    <col min="15324" max="15324" width="12.42578125" style="2" customWidth="1"/>
    <col min="15325" max="15325" width="4.42578125" style="2" customWidth="1"/>
    <col min="15326" max="15326" width="9.7109375" style="2" customWidth="1"/>
    <col min="15327" max="15327" width="14.7109375" style="2" customWidth="1"/>
    <col min="15328" max="15328" width="15.85546875" style="2" customWidth="1"/>
    <col min="15329" max="15330" width="16.5703125" style="2" customWidth="1"/>
    <col min="15331" max="15573" width="8.7109375" style="2"/>
    <col min="15574" max="15574" width="3.42578125" style="2" customWidth="1"/>
    <col min="15575" max="15575" width="8.7109375" style="2" hidden="1" customWidth="1"/>
    <col min="15576" max="15576" width="6.28515625" style="2" customWidth="1"/>
    <col min="15577" max="15577" width="44" style="2" customWidth="1"/>
    <col min="15578" max="15578" width="4.85546875" style="2" customWidth="1"/>
    <col min="15579" max="15579" width="6" style="2" customWidth="1"/>
    <col min="15580" max="15580" width="12.42578125" style="2" customWidth="1"/>
    <col min="15581" max="15581" width="4.42578125" style="2" customWidth="1"/>
    <col min="15582" max="15582" width="9.7109375" style="2" customWidth="1"/>
    <col min="15583" max="15583" width="14.7109375" style="2" customWidth="1"/>
    <col min="15584" max="15584" width="15.85546875" style="2" customWidth="1"/>
    <col min="15585" max="15586" width="16.5703125" style="2" customWidth="1"/>
    <col min="15587" max="15829" width="8.7109375" style="2"/>
    <col min="15830" max="15830" width="3.42578125" style="2" customWidth="1"/>
    <col min="15831" max="15831" width="8.7109375" style="2" hidden="1" customWidth="1"/>
    <col min="15832" max="15832" width="6.28515625" style="2" customWidth="1"/>
    <col min="15833" max="15833" width="44" style="2" customWidth="1"/>
    <col min="15834" max="15834" width="4.85546875" style="2" customWidth="1"/>
    <col min="15835" max="15835" width="6" style="2" customWidth="1"/>
    <col min="15836" max="15836" width="12.42578125" style="2" customWidth="1"/>
    <col min="15837" max="15837" width="4.42578125" style="2" customWidth="1"/>
    <col min="15838" max="15838" width="9.7109375" style="2" customWidth="1"/>
    <col min="15839" max="15839" width="14.7109375" style="2" customWidth="1"/>
    <col min="15840" max="15840" width="15.85546875" style="2" customWidth="1"/>
    <col min="15841" max="15842" width="16.5703125" style="2" customWidth="1"/>
    <col min="15843" max="16085" width="8.7109375" style="2"/>
    <col min="16086" max="16086" width="3.42578125" style="2" customWidth="1"/>
    <col min="16087" max="16087" width="8.7109375" style="2" hidden="1" customWidth="1"/>
    <col min="16088" max="16088" width="6.28515625" style="2" customWidth="1"/>
    <col min="16089" max="16089" width="44" style="2" customWidth="1"/>
    <col min="16090" max="16090" width="4.85546875" style="2" customWidth="1"/>
    <col min="16091" max="16091" width="6" style="2" customWidth="1"/>
    <col min="16092" max="16092" width="12.42578125" style="2" customWidth="1"/>
    <col min="16093" max="16093" width="4.42578125" style="2" customWidth="1"/>
    <col min="16094" max="16094" width="9.7109375" style="2" customWidth="1"/>
    <col min="16095" max="16095" width="14.7109375" style="2" customWidth="1"/>
    <col min="16096" max="16096" width="15.85546875" style="2" customWidth="1"/>
    <col min="16097" max="16098" width="16.5703125" style="2" customWidth="1"/>
    <col min="16099" max="16384" width="8.7109375" style="2"/>
  </cols>
  <sheetData>
    <row r="1" spans="1:9" x14ac:dyDescent="0.25">
      <c r="H1" s="34" t="s">
        <v>265</v>
      </c>
    </row>
    <row r="2" spans="1:9" x14ac:dyDescent="0.25">
      <c r="H2" s="34" t="s">
        <v>266</v>
      </c>
    </row>
    <row r="3" spans="1:9" x14ac:dyDescent="0.25">
      <c r="H3" s="34" t="s">
        <v>267</v>
      </c>
    </row>
    <row r="4" spans="1:9" x14ac:dyDescent="0.25">
      <c r="H4" s="34" t="s">
        <v>268</v>
      </c>
    </row>
    <row r="5" spans="1:9" x14ac:dyDescent="0.25">
      <c r="H5" s="34" t="s">
        <v>270</v>
      </c>
    </row>
    <row r="7" spans="1:9" ht="40.5" customHeight="1" x14ac:dyDescent="0.3">
      <c r="A7" s="114" t="s">
        <v>269</v>
      </c>
      <c r="B7" s="114"/>
      <c r="C7" s="114"/>
      <c r="D7" s="114"/>
      <c r="E7" s="114"/>
      <c r="F7" s="114"/>
      <c r="G7" s="114"/>
      <c r="H7" s="114"/>
    </row>
    <row r="8" spans="1:9" ht="18.75" x14ac:dyDescent="0.3">
      <c r="B8" s="54"/>
      <c r="C8" s="4"/>
      <c r="D8" s="4"/>
      <c r="E8" s="4"/>
      <c r="F8" s="4"/>
      <c r="G8" s="4"/>
      <c r="H8" s="4"/>
    </row>
    <row r="9" spans="1:9" x14ac:dyDescent="0.25">
      <c r="A9" s="53"/>
      <c r="B9" s="112"/>
      <c r="C9" s="112"/>
      <c r="D9" s="112"/>
      <c r="E9" s="112"/>
      <c r="F9" s="112"/>
      <c r="G9" s="112"/>
      <c r="H9" s="1" t="s">
        <v>262</v>
      </c>
    </row>
    <row r="10" spans="1:9" s="7" customFormat="1" ht="59.25" customHeight="1" x14ac:dyDescent="0.2">
      <c r="A10" s="72" t="s">
        <v>0</v>
      </c>
      <c r="B10" s="5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5" t="s">
        <v>6</v>
      </c>
      <c r="H10" s="6" t="s">
        <v>261</v>
      </c>
    </row>
    <row r="11" spans="1:9" s="9" customFormat="1" ht="14.25" customHeight="1" x14ac:dyDescent="0.2">
      <c r="A11" s="56">
        <v>1</v>
      </c>
      <c r="B11" s="56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7</v>
      </c>
    </row>
    <row r="12" spans="1:9" ht="22.5" customHeight="1" x14ac:dyDescent="0.25">
      <c r="A12" s="73">
        <v>1</v>
      </c>
      <c r="B12" s="57" t="s">
        <v>7</v>
      </c>
      <c r="C12" s="35">
        <v>984</v>
      </c>
      <c r="D12" s="36"/>
      <c r="E12" s="36"/>
      <c r="F12" s="36"/>
      <c r="G12" s="36"/>
      <c r="H12" s="90">
        <f>H13</f>
        <v>4018.4</v>
      </c>
      <c r="I12" s="110"/>
    </row>
    <row r="13" spans="1:9" x14ac:dyDescent="0.25">
      <c r="A13" s="74" t="s">
        <v>8</v>
      </c>
      <c r="B13" s="58" t="s">
        <v>9</v>
      </c>
      <c r="C13" s="37">
        <v>984</v>
      </c>
      <c r="D13" s="38" t="s">
        <v>10</v>
      </c>
      <c r="E13" s="38"/>
      <c r="F13" s="38"/>
      <c r="G13" s="38"/>
      <c r="H13" s="91">
        <f>H14+H22</f>
        <v>4018.4</v>
      </c>
      <c r="I13" s="110"/>
    </row>
    <row r="14" spans="1:9" ht="31.5" x14ac:dyDescent="0.25">
      <c r="A14" s="74" t="s">
        <v>11</v>
      </c>
      <c r="B14" s="58" t="s">
        <v>12</v>
      </c>
      <c r="C14" s="37">
        <v>984</v>
      </c>
      <c r="D14" s="38" t="s">
        <v>13</v>
      </c>
      <c r="E14" s="38"/>
      <c r="F14" s="38"/>
      <c r="G14" s="38"/>
      <c r="H14" s="91">
        <f>H15</f>
        <v>1380.1</v>
      </c>
    </row>
    <row r="15" spans="1:9" x14ac:dyDescent="0.25">
      <c r="A15" s="74" t="s">
        <v>14</v>
      </c>
      <c r="B15" s="58" t="s">
        <v>15</v>
      </c>
      <c r="C15" s="37">
        <v>984</v>
      </c>
      <c r="D15" s="38" t="s">
        <v>13</v>
      </c>
      <c r="E15" s="38" t="s">
        <v>236</v>
      </c>
      <c r="F15" s="38"/>
      <c r="G15" s="38"/>
      <c r="H15" s="91">
        <f>H16</f>
        <v>1380.1</v>
      </c>
    </row>
    <row r="16" spans="1:9" ht="66" customHeight="1" x14ac:dyDescent="0.25">
      <c r="A16" s="75"/>
      <c r="B16" s="59" t="s">
        <v>16</v>
      </c>
      <c r="C16" s="10">
        <v>984</v>
      </c>
      <c r="D16" s="11" t="s">
        <v>13</v>
      </c>
      <c r="E16" s="11" t="s">
        <v>236</v>
      </c>
      <c r="F16" s="11" t="s">
        <v>17</v>
      </c>
      <c r="G16" s="11"/>
      <c r="H16" s="92">
        <v>1380.1</v>
      </c>
    </row>
    <row r="17" spans="1:9" ht="28.5" customHeight="1" x14ac:dyDescent="0.25">
      <c r="A17" s="75"/>
      <c r="B17" s="59" t="s">
        <v>18</v>
      </c>
      <c r="C17" s="10">
        <v>984</v>
      </c>
      <c r="D17" s="11" t="s">
        <v>13</v>
      </c>
      <c r="E17" s="11" t="s">
        <v>236</v>
      </c>
      <c r="F17" s="11" t="s">
        <v>19</v>
      </c>
      <c r="G17" s="11"/>
      <c r="H17" s="92">
        <v>1380.1</v>
      </c>
      <c r="I17" s="110"/>
    </row>
    <row r="18" spans="1:9" ht="31.5" hidden="1" outlineLevel="1" x14ac:dyDescent="0.25">
      <c r="A18" s="76"/>
      <c r="B18" s="60" t="s">
        <v>20</v>
      </c>
      <c r="C18" s="10">
        <v>984</v>
      </c>
      <c r="D18" s="11" t="s">
        <v>13</v>
      </c>
      <c r="E18" s="11" t="s">
        <v>236</v>
      </c>
      <c r="F18" s="12" t="s">
        <v>21</v>
      </c>
      <c r="G18" s="12"/>
      <c r="H18" s="93">
        <v>1062.125</v>
      </c>
    </row>
    <row r="19" spans="1:9" hidden="1" outlineLevel="1" x14ac:dyDescent="0.25">
      <c r="A19" s="77"/>
      <c r="B19" s="60" t="s">
        <v>22</v>
      </c>
      <c r="C19" s="10">
        <v>984</v>
      </c>
      <c r="D19" s="11" t="s">
        <v>13</v>
      </c>
      <c r="E19" s="11" t="s">
        <v>236</v>
      </c>
      <c r="F19" s="12" t="s">
        <v>21</v>
      </c>
      <c r="G19" s="12" t="s">
        <v>23</v>
      </c>
      <c r="H19" s="93">
        <v>1062.125</v>
      </c>
    </row>
    <row r="20" spans="1:9" ht="47.25" hidden="1" outlineLevel="1" x14ac:dyDescent="0.25">
      <c r="A20" s="77"/>
      <c r="B20" s="60" t="s">
        <v>24</v>
      </c>
      <c r="C20" s="10">
        <v>984</v>
      </c>
      <c r="D20" s="11" t="s">
        <v>13</v>
      </c>
      <c r="E20" s="11" t="s">
        <v>236</v>
      </c>
      <c r="F20" s="12" t="s">
        <v>25</v>
      </c>
      <c r="G20" s="12"/>
      <c r="H20" s="93">
        <v>318.35199999999998</v>
      </c>
    </row>
    <row r="21" spans="1:9" ht="18.75" hidden="1" customHeight="1" outlineLevel="1" x14ac:dyDescent="0.25">
      <c r="A21" s="77"/>
      <c r="B21" s="60" t="s">
        <v>26</v>
      </c>
      <c r="C21" s="10">
        <v>984</v>
      </c>
      <c r="D21" s="11" t="s">
        <v>13</v>
      </c>
      <c r="E21" s="11" t="s">
        <v>236</v>
      </c>
      <c r="F21" s="12" t="s">
        <v>25</v>
      </c>
      <c r="G21" s="12" t="s">
        <v>27</v>
      </c>
      <c r="H21" s="93">
        <v>318.35199999999998</v>
      </c>
    </row>
    <row r="22" spans="1:9" ht="47.25" collapsed="1" x14ac:dyDescent="0.25">
      <c r="A22" s="78" t="s">
        <v>28</v>
      </c>
      <c r="B22" s="61" t="s">
        <v>29</v>
      </c>
      <c r="C22" s="39">
        <v>984</v>
      </c>
      <c r="D22" s="40" t="s">
        <v>30</v>
      </c>
      <c r="E22" s="40"/>
      <c r="F22" s="40"/>
      <c r="G22" s="40"/>
      <c r="H22" s="94">
        <v>2638.3</v>
      </c>
      <c r="I22" s="110"/>
    </row>
    <row r="23" spans="1:9" ht="31.5" x14ac:dyDescent="0.25">
      <c r="A23" s="78" t="s">
        <v>31</v>
      </c>
      <c r="B23" s="61" t="s">
        <v>32</v>
      </c>
      <c r="C23" s="39">
        <v>984</v>
      </c>
      <c r="D23" s="40" t="s">
        <v>30</v>
      </c>
      <c r="E23" s="40" t="s">
        <v>238</v>
      </c>
      <c r="F23" s="40"/>
      <c r="G23" s="40"/>
      <c r="H23" s="94">
        <v>158.22</v>
      </c>
    </row>
    <row r="24" spans="1:9" ht="63" x14ac:dyDescent="0.25">
      <c r="A24" s="79"/>
      <c r="B24" s="33" t="s">
        <v>16</v>
      </c>
      <c r="C24" s="13">
        <v>984</v>
      </c>
      <c r="D24" s="12" t="s">
        <v>30</v>
      </c>
      <c r="E24" s="12" t="s">
        <v>238</v>
      </c>
      <c r="F24" s="12" t="s">
        <v>17</v>
      </c>
      <c r="G24" s="12"/>
      <c r="H24" s="95">
        <v>158.22</v>
      </c>
      <c r="I24" s="110"/>
    </row>
    <row r="25" spans="1:9" ht="30" customHeight="1" x14ac:dyDescent="0.25">
      <c r="A25" s="79"/>
      <c r="B25" s="33" t="s">
        <v>33</v>
      </c>
      <c r="C25" s="13">
        <v>984</v>
      </c>
      <c r="D25" s="12" t="s">
        <v>30</v>
      </c>
      <c r="E25" s="12" t="s">
        <v>238</v>
      </c>
      <c r="F25" s="12" t="s">
        <v>19</v>
      </c>
      <c r="G25" s="12"/>
      <c r="H25" s="95">
        <v>158.22</v>
      </c>
    </row>
    <row r="26" spans="1:9" ht="57" hidden="1" customHeight="1" outlineLevel="1" x14ac:dyDescent="0.25">
      <c r="A26" s="78"/>
      <c r="B26" s="33" t="s">
        <v>34</v>
      </c>
      <c r="C26" s="13">
        <v>984</v>
      </c>
      <c r="D26" s="12" t="s">
        <v>30</v>
      </c>
      <c r="E26" s="12" t="s">
        <v>238</v>
      </c>
      <c r="F26" s="12" t="s">
        <v>35</v>
      </c>
      <c r="G26" s="12"/>
      <c r="H26" s="93">
        <v>158.22</v>
      </c>
    </row>
    <row r="27" spans="1:9" hidden="1" outlineLevel="1" x14ac:dyDescent="0.25">
      <c r="A27" s="79"/>
      <c r="B27" s="33" t="s">
        <v>36</v>
      </c>
      <c r="C27" s="13">
        <v>984</v>
      </c>
      <c r="D27" s="12" t="s">
        <v>30</v>
      </c>
      <c r="E27" s="12" t="s">
        <v>238</v>
      </c>
      <c r="F27" s="12" t="s">
        <v>35</v>
      </c>
      <c r="G27" s="12" t="s">
        <v>37</v>
      </c>
      <c r="H27" s="93">
        <v>158.22</v>
      </c>
    </row>
    <row r="28" spans="1:9" ht="31.5" collapsed="1" x14ac:dyDescent="0.25">
      <c r="A28" s="78" t="s">
        <v>38</v>
      </c>
      <c r="B28" s="61" t="s">
        <v>39</v>
      </c>
      <c r="C28" s="41">
        <v>984</v>
      </c>
      <c r="D28" s="40" t="s">
        <v>30</v>
      </c>
      <c r="E28" s="40" t="s">
        <v>237</v>
      </c>
      <c r="F28" s="40"/>
      <c r="G28" s="40"/>
      <c r="H28" s="94">
        <v>2480.0729999999999</v>
      </c>
      <c r="I28" s="110"/>
    </row>
    <row r="29" spans="1:9" ht="72.75" customHeight="1" x14ac:dyDescent="0.25">
      <c r="A29" s="80"/>
      <c r="B29" s="26" t="s">
        <v>40</v>
      </c>
      <c r="C29" s="14">
        <v>984</v>
      </c>
      <c r="D29" s="15" t="s">
        <v>30</v>
      </c>
      <c r="E29" s="12" t="s">
        <v>237</v>
      </c>
      <c r="F29" s="16">
        <v>100</v>
      </c>
      <c r="G29" s="16"/>
      <c r="H29" s="96">
        <v>1770.096</v>
      </c>
      <c r="I29" s="111"/>
    </row>
    <row r="30" spans="1:9" ht="30.75" customHeight="1" x14ac:dyDescent="0.25">
      <c r="A30" s="81"/>
      <c r="B30" s="62" t="s">
        <v>18</v>
      </c>
      <c r="C30" s="14">
        <v>984</v>
      </c>
      <c r="D30" s="15" t="s">
        <v>30</v>
      </c>
      <c r="E30" s="12" t="s">
        <v>237</v>
      </c>
      <c r="F30" s="16">
        <v>120</v>
      </c>
      <c r="G30" s="16"/>
      <c r="H30" s="96">
        <v>1770.096</v>
      </c>
    </row>
    <row r="31" spans="1:9" ht="39.75" hidden="1" customHeight="1" outlineLevel="1" x14ac:dyDescent="0.25">
      <c r="A31" s="82"/>
      <c r="B31" s="26" t="s">
        <v>41</v>
      </c>
      <c r="C31" s="14">
        <v>984</v>
      </c>
      <c r="D31" s="15" t="s">
        <v>30</v>
      </c>
      <c r="E31" s="12" t="s">
        <v>237</v>
      </c>
      <c r="F31" s="16">
        <v>121</v>
      </c>
      <c r="G31" s="16"/>
      <c r="H31" s="93">
        <v>1359.52</v>
      </c>
    </row>
    <row r="32" spans="1:9" hidden="1" outlineLevel="1" x14ac:dyDescent="0.25">
      <c r="A32" s="83"/>
      <c r="B32" s="63" t="s">
        <v>22</v>
      </c>
      <c r="C32" s="14">
        <v>984</v>
      </c>
      <c r="D32" s="15" t="s">
        <v>30</v>
      </c>
      <c r="E32" s="12" t="s">
        <v>237</v>
      </c>
      <c r="F32" s="16">
        <v>121</v>
      </c>
      <c r="G32" s="16">
        <v>211</v>
      </c>
      <c r="H32" s="93">
        <v>1359.52</v>
      </c>
    </row>
    <row r="33" spans="1:9" ht="60" hidden="1" customHeight="1" outlineLevel="1" x14ac:dyDescent="0.25">
      <c r="A33" s="82"/>
      <c r="B33" s="26" t="s">
        <v>42</v>
      </c>
      <c r="C33" s="14">
        <v>984</v>
      </c>
      <c r="D33" s="15" t="s">
        <v>30</v>
      </c>
      <c r="E33" s="12" t="s">
        <v>237</v>
      </c>
      <c r="F33" s="16">
        <v>129</v>
      </c>
      <c r="G33" s="16"/>
      <c r="H33" s="93">
        <v>410.57600000000002</v>
      </c>
    </row>
    <row r="34" spans="1:9" hidden="1" outlineLevel="1" x14ac:dyDescent="0.25">
      <c r="A34" s="82"/>
      <c r="B34" s="26" t="s">
        <v>43</v>
      </c>
      <c r="C34" s="14">
        <v>984</v>
      </c>
      <c r="D34" s="15" t="s">
        <v>30</v>
      </c>
      <c r="E34" s="12" t="s">
        <v>237</v>
      </c>
      <c r="F34" s="16">
        <v>129</v>
      </c>
      <c r="G34" s="16">
        <v>213</v>
      </c>
      <c r="H34" s="93">
        <v>410.57600000000002</v>
      </c>
    </row>
    <row r="35" spans="1:9" s="17" customFormat="1" ht="31.5" collapsed="1" x14ac:dyDescent="0.25">
      <c r="A35" s="78"/>
      <c r="B35" s="33" t="s">
        <v>44</v>
      </c>
      <c r="C35" s="13">
        <v>984</v>
      </c>
      <c r="D35" s="12" t="s">
        <v>30</v>
      </c>
      <c r="E35" s="12" t="s">
        <v>237</v>
      </c>
      <c r="F35" s="12" t="s">
        <v>45</v>
      </c>
      <c r="G35" s="12"/>
      <c r="H35" s="95">
        <v>691.44100000000003</v>
      </c>
      <c r="I35" s="110"/>
    </row>
    <row r="36" spans="1:9" ht="30" customHeight="1" x14ac:dyDescent="0.25">
      <c r="A36" s="78"/>
      <c r="B36" s="33" t="s">
        <v>46</v>
      </c>
      <c r="C36" s="13">
        <v>984</v>
      </c>
      <c r="D36" s="12" t="s">
        <v>30</v>
      </c>
      <c r="E36" s="12" t="s">
        <v>237</v>
      </c>
      <c r="F36" s="12" t="s">
        <v>47</v>
      </c>
      <c r="G36" s="12"/>
      <c r="H36" s="95">
        <v>691.44100000000003</v>
      </c>
    </row>
    <row r="37" spans="1:9" ht="31.5" hidden="1" outlineLevel="1" x14ac:dyDescent="0.25">
      <c r="A37" s="76"/>
      <c r="B37" s="60" t="s">
        <v>48</v>
      </c>
      <c r="C37" s="13">
        <v>984</v>
      </c>
      <c r="D37" s="12" t="s">
        <v>30</v>
      </c>
      <c r="E37" s="12" t="s">
        <v>237</v>
      </c>
      <c r="F37" s="12" t="s">
        <v>49</v>
      </c>
      <c r="G37" s="12"/>
      <c r="H37" s="93">
        <v>691.44100000000003</v>
      </c>
    </row>
    <row r="38" spans="1:9" hidden="1" outlineLevel="1" x14ac:dyDescent="0.25">
      <c r="A38" s="77"/>
      <c r="B38" s="60" t="s">
        <v>50</v>
      </c>
      <c r="C38" s="13">
        <v>984</v>
      </c>
      <c r="D38" s="12" t="s">
        <v>30</v>
      </c>
      <c r="E38" s="12" t="s">
        <v>237</v>
      </c>
      <c r="F38" s="12" t="s">
        <v>49</v>
      </c>
      <c r="G38" s="12" t="s">
        <v>51</v>
      </c>
      <c r="H38" s="93">
        <v>5.9770000000000003</v>
      </c>
    </row>
    <row r="39" spans="1:9" hidden="1" outlineLevel="1" x14ac:dyDescent="0.25">
      <c r="A39" s="77"/>
      <c r="B39" s="60" t="s">
        <v>52</v>
      </c>
      <c r="C39" s="13">
        <v>984</v>
      </c>
      <c r="D39" s="12" t="s">
        <v>30</v>
      </c>
      <c r="E39" s="12" t="s">
        <v>237</v>
      </c>
      <c r="F39" s="12" t="s">
        <v>49</v>
      </c>
      <c r="G39" s="12" t="s">
        <v>53</v>
      </c>
      <c r="H39" s="93">
        <v>74.820999999999998</v>
      </c>
    </row>
    <row r="40" spans="1:9" hidden="1" outlineLevel="1" x14ac:dyDescent="0.25">
      <c r="A40" s="77"/>
      <c r="B40" s="60" t="s">
        <v>36</v>
      </c>
      <c r="C40" s="13">
        <v>984</v>
      </c>
      <c r="D40" s="12" t="s">
        <v>30</v>
      </c>
      <c r="E40" s="12" t="s">
        <v>237</v>
      </c>
      <c r="F40" s="12" t="s">
        <v>49</v>
      </c>
      <c r="G40" s="12" t="s">
        <v>37</v>
      </c>
      <c r="H40" s="93">
        <v>514.22900000000004</v>
      </c>
    </row>
    <row r="41" spans="1:9" hidden="1" outlineLevel="1" x14ac:dyDescent="0.25">
      <c r="A41" s="77"/>
      <c r="B41" s="60" t="s">
        <v>55</v>
      </c>
      <c r="C41" s="13">
        <v>984</v>
      </c>
      <c r="D41" s="12" t="s">
        <v>30</v>
      </c>
      <c r="E41" s="12" t="s">
        <v>237</v>
      </c>
      <c r="F41" s="12" t="s">
        <v>49</v>
      </c>
      <c r="G41" s="12" t="s">
        <v>56</v>
      </c>
      <c r="H41" s="93">
        <v>92.537000000000006</v>
      </c>
    </row>
    <row r="42" spans="1:9" hidden="1" outlineLevel="1" x14ac:dyDescent="0.25">
      <c r="A42" s="77"/>
      <c r="B42" s="60" t="s">
        <v>57</v>
      </c>
      <c r="C42" s="13">
        <v>984</v>
      </c>
      <c r="D42" s="12" t="s">
        <v>30</v>
      </c>
      <c r="E42" s="12" t="s">
        <v>237</v>
      </c>
      <c r="F42" s="12" t="s">
        <v>49</v>
      </c>
      <c r="G42" s="12" t="s">
        <v>58</v>
      </c>
      <c r="H42" s="93">
        <v>3.8769999999999998</v>
      </c>
    </row>
    <row r="43" spans="1:9" s="18" customFormat="1" collapsed="1" x14ac:dyDescent="0.25">
      <c r="A43" s="78"/>
      <c r="B43" s="33" t="s">
        <v>59</v>
      </c>
      <c r="C43" s="13">
        <v>984</v>
      </c>
      <c r="D43" s="12" t="s">
        <v>30</v>
      </c>
      <c r="E43" s="12" t="s">
        <v>237</v>
      </c>
      <c r="F43" s="12" t="s">
        <v>60</v>
      </c>
      <c r="G43" s="12"/>
      <c r="H43" s="95">
        <v>18.536000000000001</v>
      </c>
      <c r="I43" s="2"/>
    </row>
    <row r="44" spans="1:9" s="18" customFormat="1" hidden="1" x14ac:dyDescent="0.25">
      <c r="A44" s="79"/>
      <c r="B44" s="33" t="s">
        <v>61</v>
      </c>
      <c r="C44" s="13">
        <v>984</v>
      </c>
      <c r="D44" s="12" t="s">
        <v>30</v>
      </c>
      <c r="E44" s="12" t="s">
        <v>237</v>
      </c>
      <c r="F44" s="12" t="s">
        <v>62</v>
      </c>
      <c r="G44" s="12"/>
      <c r="H44" s="93">
        <v>0</v>
      </c>
      <c r="I44" s="2"/>
    </row>
    <row r="45" spans="1:9" s="18" customFormat="1" ht="31.5" hidden="1" outlineLevel="2" x14ac:dyDescent="0.25">
      <c r="A45" s="79"/>
      <c r="B45" s="33" t="s">
        <v>63</v>
      </c>
      <c r="C45" s="13">
        <v>984</v>
      </c>
      <c r="D45" s="12" t="s">
        <v>30</v>
      </c>
      <c r="E45" s="12" t="s">
        <v>237</v>
      </c>
      <c r="F45" s="12" t="s">
        <v>64</v>
      </c>
      <c r="G45" s="12"/>
      <c r="H45" s="93">
        <v>0</v>
      </c>
      <c r="I45" s="2"/>
    </row>
    <row r="46" spans="1:9" s="18" customFormat="1" hidden="1" outlineLevel="2" x14ac:dyDescent="0.25">
      <c r="A46" s="79"/>
      <c r="B46" s="33" t="s">
        <v>54</v>
      </c>
      <c r="C46" s="13">
        <v>984</v>
      </c>
      <c r="D46" s="12" t="s">
        <v>30</v>
      </c>
      <c r="E46" s="12" t="s">
        <v>237</v>
      </c>
      <c r="F46" s="12" t="s">
        <v>64</v>
      </c>
      <c r="G46" s="12" t="s">
        <v>65</v>
      </c>
      <c r="H46" s="93">
        <v>0</v>
      </c>
      <c r="I46" s="2"/>
    </row>
    <row r="47" spans="1:9" collapsed="1" x14ac:dyDescent="0.25">
      <c r="A47" s="78"/>
      <c r="B47" s="33" t="s">
        <v>66</v>
      </c>
      <c r="C47" s="13">
        <v>984</v>
      </c>
      <c r="D47" s="12" t="s">
        <v>30</v>
      </c>
      <c r="E47" s="12" t="s">
        <v>237</v>
      </c>
      <c r="F47" s="12" t="s">
        <v>67</v>
      </c>
      <c r="G47" s="12"/>
      <c r="H47" s="95">
        <v>18.536000000000001</v>
      </c>
    </row>
    <row r="48" spans="1:9" hidden="1" outlineLevel="1" x14ac:dyDescent="0.25">
      <c r="A48" s="84"/>
      <c r="B48" s="64" t="s">
        <v>68</v>
      </c>
      <c r="C48" s="13">
        <v>984</v>
      </c>
      <c r="D48" s="12" t="s">
        <v>30</v>
      </c>
      <c r="E48" s="12" t="s">
        <v>237</v>
      </c>
      <c r="F48" s="12" t="s">
        <v>69</v>
      </c>
      <c r="G48" s="12"/>
      <c r="H48" s="93">
        <v>3.536</v>
      </c>
    </row>
    <row r="49" spans="1:9" hidden="1" outlineLevel="1" x14ac:dyDescent="0.25">
      <c r="A49" s="84"/>
      <c r="B49" s="64" t="s">
        <v>54</v>
      </c>
      <c r="C49" s="13">
        <v>984</v>
      </c>
      <c r="D49" s="12" t="s">
        <v>30</v>
      </c>
      <c r="E49" s="12" t="s">
        <v>237</v>
      </c>
      <c r="F49" s="12" t="s">
        <v>69</v>
      </c>
      <c r="G49" s="12" t="s">
        <v>70</v>
      </c>
      <c r="H49" s="93">
        <v>3.536</v>
      </c>
    </row>
    <row r="50" spans="1:9" hidden="1" outlineLevel="1" x14ac:dyDescent="0.25">
      <c r="A50" s="84"/>
      <c r="B50" s="64" t="s">
        <v>71</v>
      </c>
      <c r="C50" s="20">
        <v>909</v>
      </c>
      <c r="D50" s="21" t="s">
        <v>30</v>
      </c>
      <c r="E50" s="12" t="s">
        <v>237</v>
      </c>
      <c r="F50" s="19">
        <v>853</v>
      </c>
      <c r="G50" s="19"/>
      <c r="H50" s="93">
        <v>15</v>
      </c>
    </row>
    <row r="51" spans="1:9" hidden="1" outlineLevel="1" x14ac:dyDescent="0.25">
      <c r="A51" s="84"/>
      <c r="B51" s="64" t="s">
        <v>88</v>
      </c>
      <c r="C51" s="20">
        <v>909</v>
      </c>
      <c r="D51" s="21" t="s">
        <v>30</v>
      </c>
      <c r="E51" s="12" t="s">
        <v>237</v>
      </c>
      <c r="F51" s="19">
        <v>853</v>
      </c>
      <c r="G51" s="19">
        <v>291</v>
      </c>
      <c r="H51" s="93">
        <v>15</v>
      </c>
    </row>
    <row r="52" spans="1:9" collapsed="1" x14ac:dyDescent="0.25">
      <c r="A52" s="74" t="s">
        <v>72</v>
      </c>
      <c r="B52" s="58" t="s">
        <v>73</v>
      </c>
      <c r="C52" s="37">
        <v>909</v>
      </c>
      <c r="D52" s="38"/>
      <c r="E52" s="38"/>
      <c r="F52" s="38"/>
      <c r="G52" s="38"/>
      <c r="H52" s="94">
        <f>H53+H124+H131+H145+H153+H199+H216+H234+H241</f>
        <v>59215.972999999998</v>
      </c>
      <c r="I52" s="110"/>
    </row>
    <row r="53" spans="1:9" x14ac:dyDescent="0.25">
      <c r="A53" s="74" t="s">
        <v>74</v>
      </c>
      <c r="B53" s="58" t="s">
        <v>9</v>
      </c>
      <c r="C53" s="37">
        <v>909</v>
      </c>
      <c r="D53" s="38" t="s">
        <v>10</v>
      </c>
      <c r="E53" s="38"/>
      <c r="F53" s="38"/>
      <c r="G53" s="38"/>
      <c r="H53" s="97">
        <f>H54+H101+H106</f>
        <v>20679.797999999999</v>
      </c>
    </row>
    <row r="54" spans="1:9" ht="47.25" x14ac:dyDescent="0.25">
      <c r="A54" s="78" t="s">
        <v>75</v>
      </c>
      <c r="B54" s="61" t="s">
        <v>76</v>
      </c>
      <c r="C54" s="39">
        <v>909</v>
      </c>
      <c r="D54" s="40" t="s">
        <v>77</v>
      </c>
      <c r="E54" s="40"/>
      <c r="F54" s="40"/>
      <c r="G54" s="40"/>
      <c r="H54" s="97">
        <f>H55+H62+H86</f>
        <v>20611.998</v>
      </c>
    </row>
    <row r="55" spans="1:9" x14ac:dyDescent="0.25">
      <c r="A55" s="78" t="s">
        <v>78</v>
      </c>
      <c r="B55" s="61" t="s">
        <v>79</v>
      </c>
      <c r="C55" s="39">
        <v>909</v>
      </c>
      <c r="D55" s="40" t="s">
        <v>77</v>
      </c>
      <c r="E55" s="40" t="s">
        <v>239</v>
      </c>
      <c r="F55" s="40"/>
      <c r="G55" s="40"/>
      <c r="H55" s="97">
        <f>H56</f>
        <v>1380.1</v>
      </c>
    </row>
    <row r="56" spans="1:9" ht="63" x14ac:dyDescent="0.25">
      <c r="A56" s="79"/>
      <c r="B56" s="33" t="s">
        <v>16</v>
      </c>
      <c r="C56" s="13">
        <v>909</v>
      </c>
      <c r="D56" s="12" t="s">
        <v>77</v>
      </c>
      <c r="E56" s="12" t="s">
        <v>239</v>
      </c>
      <c r="F56" s="12" t="s">
        <v>17</v>
      </c>
      <c r="G56" s="12"/>
      <c r="H56" s="95">
        <v>1380.1</v>
      </c>
    </row>
    <row r="57" spans="1:9" ht="30" customHeight="1" x14ac:dyDescent="0.25">
      <c r="A57" s="79"/>
      <c r="B57" s="33" t="s">
        <v>18</v>
      </c>
      <c r="C57" s="13">
        <v>909</v>
      </c>
      <c r="D57" s="12" t="s">
        <v>77</v>
      </c>
      <c r="E57" s="12" t="s">
        <v>239</v>
      </c>
      <c r="F57" s="12" t="s">
        <v>19</v>
      </c>
      <c r="G57" s="12"/>
      <c r="H57" s="95">
        <v>1380.1</v>
      </c>
    </row>
    <row r="58" spans="1:9" ht="24" hidden="1" customHeight="1" outlineLevel="1" x14ac:dyDescent="0.25">
      <c r="A58" s="77"/>
      <c r="B58" s="60" t="s">
        <v>20</v>
      </c>
      <c r="C58" s="13">
        <v>909</v>
      </c>
      <c r="D58" s="12" t="s">
        <v>77</v>
      </c>
      <c r="E58" s="12" t="s">
        <v>239</v>
      </c>
      <c r="F58" s="12" t="s">
        <v>21</v>
      </c>
      <c r="G58" s="12"/>
      <c r="H58" s="93">
        <v>1062.125</v>
      </c>
    </row>
    <row r="59" spans="1:9" hidden="1" outlineLevel="1" x14ac:dyDescent="0.25">
      <c r="A59" s="77"/>
      <c r="B59" s="60" t="s">
        <v>22</v>
      </c>
      <c r="C59" s="13">
        <v>909</v>
      </c>
      <c r="D59" s="12" t="s">
        <v>77</v>
      </c>
      <c r="E59" s="12" t="s">
        <v>239</v>
      </c>
      <c r="F59" s="12" t="s">
        <v>21</v>
      </c>
      <c r="G59" s="12" t="s">
        <v>23</v>
      </c>
      <c r="H59" s="93">
        <v>1062.125</v>
      </c>
    </row>
    <row r="60" spans="1:9" ht="47.25" hidden="1" outlineLevel="1" x14ac:dyDescent="0.25">
      <c r="A60" s="77"/>
      <c r="B60" s="60" t="s">
        <v>24</v>
      </c>
      <c r="C60" s="13">
        <v>909</v>
      </c>
      <c r="D60" s="12" t="s">
        <v>77</v>
      </c>
      <c r="E60" s="12" t="s">
        <v>239</v>
      </c>
      <c r="F60" s="12" t="s">
        <v>25</v>
      </c>
      <c r="G60" s="12"/>
      <c r="H60" s="93">
        <v>318.35199999999998</v>
      </c>
    </row>
    <row r="61" spans="1:9" hidden="1" outlineLevel="1" x14ac:dyDescent="0.25">
      <c r="A61" s="77"/>
      <c r="B61" s="60" t="s">
        <v>26</v>
      </c>
      <c r="C61" s="13">
        <v>909</v>
      </c>
      <c r="D61" s="12" t="s">
        <v>77</v>
      </c>
      <c r="E61" s="12" t="s">
        <v>239</v>
      </c>
      <c r="F61" s="12" t="s">
        <v>25</v>
      </c>
      <c r="G61" s="12" t="s">
        <v>27</v>
      </c>
      <c r="H61" s="93">
        <v>318.35199999999998</v>
      </c>
    </row>
    <row r="62" spans="1:9" ht="31.5" collapsed="1" x14ac:dyDescent="0.25">
      <c r="A62" s="78" t="s">
        <v>80</v>
      </c>
      <c r="B62" s="61" t="s">
        <v>81</v>
      </c>
      <c r="C62" s="39">
        <v>909</v>
      </c>
      <c r="D62" s="40" t="s">
        <v>77</v>
      </c>
      <c r="E62" s="40" t="s">
        <v>240</v>
      </c>
      <c r="F62" s="40"/>
      <c r="G62" s="40"/>
      <c r="H62" s="97">
        <v>17333.598000000002</v>
      </c>
    </row>
    <row r="63" spans="1:9" s="18" customFormat="1" ht="63" x14ac:dyDescent="0.25">
      <c r="A63" s="78"/>
      <c r="B63" s="33" t="s">
        <v>82</v>
      </c>
      <c r="C63" s="13">
        <v>909</v>
      </c>
      <c r="D63" s="12" t="s">
        <v>77</v>
      </c>
      <c r="E63" s="12" t="s">
        <v>240</v>
      </c>
      <c r="F63" s="12" t="s">
        <v>17</v>
      </c>
      <c r="G63" s="12"/>
      <c r="H63" s="95">
        <v>14370.197</v>
      </c>
      <c r="I63" s="2"/>
    </row>
    <row r="64" spans="1:9" ht="29.25" customHeight="1" x14ac:dyDescent="0.25">
      <c r="A64" s="78"/>
      <c r="B64" s="33" t="s">
        <v>18</v>
      </c>
      <c r="C64" s="13">
        <v>909</v>
      </c>
      <c r="D64" s="12" t="s">
        <v>77</v>
      </c>
      <c r="E64" s="12" t="s">
        <v>240</v>
      </c>
      <c r="F64" s="12" t="s">
        <v>19</v>
      </c>
      <c r="G64" s="12"/>
      <c r="H64" s="95">
        <v>14370.197</v>
      </c>
    </row>
    <row r="65" spans="1:9" ht="24.75" hidden="1" customHeight="1" outlineLevel="1" x14ac:dyDescent="0.25">
      <c r="A65" s="76"/>
      <c r="B65" s="60" t="s">
        <v>20</v>
      </c>
      <c r="C65" s="13">
        <v>909</v>
      </c>
      <c r="D65" s="12" t="s">
        <v>77</v>
      </c>
      <c r="E65" s="12" t="s">
        <v>240</v>
      </c>
      <c r="F65" s="12" t="s">
        <v>21</v>
      </c>
      <c r="G65" s="12"/>
      <c r="H65" s="93">
        <v>11037.017</v>
      </c>
    </row>
    <row r="66" spans="1:9" hidden="1" outlineLevel="1" x14ac:dyDescent="0.25">
      <c r="A66" s="77"/>
      <c r="B66" s="60" t="s">
        <v>22</v>
      </c>
      <c r="C66" s="13">
        <v>909</v>
      </c>
      <c r="D66" s="12" t="s">
        <v>77</v>
      </c>
      <c r="E66" s="12" t="s">
        <v>240</v>
      </c>
      <c r="F66" s="12" t="s">
        <v>21</v>
      </c>
      <c r="G66" s="12" t="s">
        <v>23</v>
      </c>
      <c r="H66" s="93">
        <v>11037.017</v>
      </c>
    </row>
    <row r="67" spans="1:9" ht="30" hidden="1" customHeight="1" outlineLevel="1" x14ac:dyDescent="0.25">
      <c r="A67" s="76"/>
      <c r="B67" s="60" t="s">
        <v>24</v>
      </c>
      <c r="C67" s="13">
        <v>909</v>
      </c>
      <c r="D67" s="12" t="s">
        <v>77</v>
      </c>
      <c r="E67" s="12" t="s">
        <v>240</v>
      </c>
      <c r="F67" s="12" t="s">
        <v>25</v>
      </c>
      <c r="G67" s="12"/>
      <c r="H67" s="93">
        <v>3333.18</v>
      </c>
    </row>
    <row r="68" spans="1:9" hidden="1" outlineLevel="1" x14ac:dyDescent="0.25">
      <c r="A68" s="77"/>
      <c r="B68" s="60" t="s">
        <v>26</v>
      </c>
      <c r="C68" s="13">
        <v>909</v>
      </c>
      <c r="D68" s="12" t="s">
        <v>77</v>
      </c>
      <c r="E68" s="12" t="s">
        <v>240</v>
      </c>
      <c r="F68" s="12" t="s">
        <v>25</v>
      </c>
      <c r="G68" s="12" t="s">
        <v>27</v>
      </c>
      <c r="H68" s="93">
        <v>3333.18</v>
      </c>
    </row>
    <row r="69" spans="1:9" s="18" customFormat="1" ht="31.5" collapsed="1" x14ac:dyDescent="0.25">
      <c r="A69" s="78"/>
      <c r="B69" s="33" t="s">
        <v>83</v>
      </c>
      <c r="C69" s="13">
        <v>909</v>
      </c>
      <c r="D69" s="12" t="s">
        <v>77</v>
      </c>
      <c r="E69" s="12" t="s">
        <v>240</v>
      </c>
      <c r="F69" s="12" t="s">
        <v>45</v>
      </c>
      <c r="G69" s="12"/>
      <c r="H69" s="95">
        <v>2941.1010000000001</v>
      </c>
      <c r="I69" s="2"/>
    </row>
    <row r="70" spans="1:9" ht="31.5" customHeight="1" x14ac:dyDescent="0.25">
      <c r="A70" s="78"/>
      <c r="B70" s="30" t="s">
        <v>84</v>
      </c>
      <c r="C70" s="13">
        <v>909</v>
      </c>
      <c r="D70" s="12" t="s">
        <v>77</v>
      </c>
      <c r="E70" s="12" t="s">
        <v>240</v>
      </c>
      <c r="F70" s="12" t="s">
        <v>47</v>
      </c>
      <c r="G70" s="12"/>
      <c r="H70" s="95">
        <v>2941.1010000000001</v>
      </c>
    </row>
    <row r="71" spans="1:9" ht="31.5" hidden="1" outlineLevel="1" x14ac:dyDescent="0.25">
      <c r="A71" s="78"/>
      <c r="B71" s="33" t="s">
        <v>48</v>
      </c>
      <c r="C71" s="13">
        <v>909</v>
      </c>
      <c r="D71" s="12" t="s">
        <v>77</v>
      </c>
      <c r="E71" s="12" t="s">
        <v>240</v>
      </c>
      <c r="F71" s="12" t="s">
        <v>49</v>
      </c>
      <c r="G71" s="12"/>
      <c r="H71" s="93">
        <v>2941.1010000000001</v>
      </c>
    </row>
    <row r="72" spans="1:9" hidden="1" outlineLevel="1" x14ac:dyDescent="0.25">
      <c r="A72" s="77"/>
      <c r="B72" s="60" t="s">
        <v>50</v>
      </c>
      <c r="C72" s="13">
        <v>909</v>
      </c>
      <c r="D72" s="12" t="s">
        <v>77</v>
      </c>
      <c r="E72" s="12" t="s">
        <v>240</v>
      </c>
      <c r="F72" s="12" t="s">
        <v>49</v>
      </c>
      <c r="G72" s="19">
        <v>221</v>
      </c>
      <c r="H72" s="93">
        <v>263.75700000000001</v>
      </c>
    </row>
    <row r="73" spans="1:9" hidden="1" outlineLevel="1" x14ac:dyDescent="0.25">
      <c r="A73" s="77"/>
      <c r="B73" s="60" t="s">
        <v>52</v>
      </c>
      <c r="C73" s="13">
        <v>909</v>
      </c>
      <c r="D73" s="12" t="s">
        <v>77</v>
      </c>
      <c r="E73" s="12" t="s">
        <v>240</v>
      </c>
      <c r="F73" s="12" t="s">
        <v>49</v>
      </c>
      <c r="G73" s="19">
        <v>222</v>
      </c>
      <c r="H73" s="93">
        <v>37.411000000000001</v>
      </c>
    </row>
    <row r="74" spans="1:9" hidden="1" outlineLevel="1" x14ac:dyDescent="0.25">
      <c r="A74" s="77"/>
      <c r="B74" s="60" t="s">
        <v>86</v>
      </c>
      <c r="C74" s="13">
        <v>909</v>
      </c>
      <c r="D74" s="12" t="s">
        <v>77</v>
      </c>
      <c r="E74" s="12" t="s">
        <v>240</v>
      </c>
      <c r="F74" s="12" t="s">
        <v>49</v>
      </c>
      <c r="G74" s="19">
        <v>225</v>
      </c>
      <c r="H74" s="93">
        <v>585.72</v>
      </c>
    </row>
    <row r="75" spans="1:9" ht="15" hidden="1" customHeight="1" outlineLevel="1" x14ac:dyDescent="0.25">
      <c r="A75" s="77"/>
      <c r="B75" s="60" t="s">
        <v>36</v>
      </c>
      <c r="C75" s="13">
        <v>909</v>
      </c>
      <c r="D75" s="12" t="s">
        <v>77</v>
      </c>
      <c r="E75" s="12" t="s">
        <v>240</v>
      </c>
      <c r="F75" s="12" t="s">
        <v>49</v>
      </c>
      <c r="G75" s="19">
        <v>226</v>
      </c>
      <c r="H75" s="93">
        <v>1291.556</v>
      </c>
    </row>
    <row r="76" spans="1:9" ht="12" hidden="1" customHeight="1" outlineLevel="1" x14ac:dyDescent="0.25">
      <c r="A76" s="77"/>
      <c r="B76" s="60" t="s">
        <v>87</v>
      </c>
      <c r="C76" s="13">
        <v>909</v>
      </c>
      <c r="D76" s="12" t="s">
        <v>77</v>
      </c>
      <c r="E76" s="12" t="s">
        <v>240</v>
      </c>
      <c r="F76" s="12" t="s">
        <v>49</v>
      </c>
      <c r="G76" s="19">
        <v>227</v>
      </c>
      <c r="H76" s="93">
        <v>0</v>
      </c>
    </row>
    <row r="77" spans="1:9" hidden="1" outlineLevel="1" x14ac:dyDescent="0.25">
      <c r="A77" s="77"/>
      <c r="B77" s="60" t="s">
        <v>55</v>
      </c>
      <c r="C77" s="13">
        <v>909</v>
      </c>
      <c r="D77" s="12" t="s">
        <v>77</v>
      </c>
      <c r="E77" s="12" t="s">
        <v>240</v>
      </c>
      <c r="F77" s="12" t="s">
        <v>49</v>
      </c>
      <c r="G77" s="19">
        <v>310</v>
      </c>
      <c r="H77" s="93">
        <v>232.113</v>
      </c>
    </row>
    <row r="78" spans="1:9" hidden="1" outlineLevel="1" x14ac:dyDescent="0.25">
      <c r="A78" s="77"/>
      <c r="B78" s="60" t="s">
        <v>57</v>
      </c>
      <c r="C78" s="13">
        <v>909</v>
      </c>
      <c r="D78" s="12" t="s">
        <v>77</v>
      </c>
      <c r="E78" s="12" t="s">
        <v>240</v>
      </c>
      <c r="F78" s="12" t="s">
        <v>49</v>
      </c>
      <c r="G78" s="19">
        <v>346</v>
      </c>
      <c r="H78" s="93">
        <v>233.833</v>
      </c>
    </row>
    <row r="79" spans="1:9" hidden="1" outlineLevel="1" x14ac:dyDescent="0.25">
      <c r="A79" s="85"/>
      <c r="B79" s="60" t="s">
        <v>85</v>
      </c>
      <c r="C79" s="13">
        <v>909</v>
      </c>
      <c r="D79" s="12" t="s">
        <v>77</v>
      </c>
      <c r="E79" s="12" t="s">
        <v>240</v>
      </c>
      <c r="F79" s="12" t="s">
        <v>263</v>
      </c>
      <c r="G79" s="19">
        <v>223</v>
      </c>
      <c r="H79" s="93">
        <v>296.71100000000001</v>
      </c>
    </row>
    <row r="80" spans="1:9" s="18" customFormat="1" collapsed="1" x14ac:dyDescent="0.25">
      <c r="A80" s="78"/>
      <c r="B80" s="33" t="s">
        <v>59</v>
      </c>
      <c r="C80" s="13">
        <v>909</v>
      </c>
      <c r="D80" s="12" t="s">
        <v>77</v>
      </c>
      <c r="E80" s="12" t="s">
        <v>240</v>
      </c>
      <c r="F80" s="12" t="s">
        <v>60</v>
      </c>
      <c r="G80" s="12"/>
      <c r="H80" s="95">
        <v>22.3</v>
      </c>
      <c r="I80" s="2"/>
    </row>
    <row r="81" spans="1:8" ht="14.25" customHeight="1" x14ac:dyDescent="0.25">
      <c r="A81" s="86"/>
      <c r="B81" s="65" t="s">
        <v>66</v>
      </c>
      <c r="C81" s="13">
        <v>909</v>
      </c>
      <c r="D81" s="12" t="s">
        <v>77</v>
      </c>
      <c r="E81" s="12" t="s">
        <v>240</v>
      </c>
      <c r="F81" s="12" t="s">
        <v>67</v>
      </c>
      <c r="G81" s="12"/>
      <c r="H81" s="95">
        <v>22.3</v>
      </c>
    </row>
    <row r="82" spans="1:8" hidden="1" outlineLevel="1" x14ac:dyDescent="0.25">
      <c r="A82" s="84"/>
      <c r="B82" s="64" t="s">
        <v>68</v>
      </c>
      <c r="C82" s="20">
        <v>909</v>
      </c>
      <c r="D82" s="21" t="s">
        <v>77</v>
      </c>
      <c r="E82" s="12" t="s">
        <v>240</v>
      </c>
      <c r="F82" s="19">
        <v>852</v>
      </c>
      <c r="G82" s="19"/>
      <c r="H82" s="93">
        <v>7.3</v>
      </c>
    </row>
    <row r="83" spans="1:8" hidden="1" outlineLevel="1" x14ac:dyDescent="0.25">
      <c r="A83" s="84"/>
      <c r="B83" s="64" t="s">
        <v>54</v>
      </c>
      <c r="C83" s="20">
        <v>909</v>
      </c>
      <c r="D83" s="21" t="s">
        <v>77</v>
      </c>
      <c r="E83" s="12" t="s">
        <v>240</v>
      </c>
      <c r="F83" s="19">
        <v>852</v>
      </c>
      <c r="G83" s="19">
        <v>291</v>
      </c>
      <c r="H83" s="93">
        <v>7.3</v>
      </c>
    </row>
    <row r="84" spans="1:8" hidden="1" outlineLevel="1" x14ac:dyDescent="0.25">
      <c r="A84" s="84"/>
      <c r="B84" s="64" t="s">
        <v>71</v>
      </c>
      <c r="C84" s="20">
        <v>909</v>
      </c>
      <c r="D84" s="21" t="s">
        <v>77</v>
      </c>
      <c r="E84" s="12" t="s">
        <v>240</v>
      </c>
      <c r="F84" s="19">
        <v>853</v>
      </c>
      <c r="G84" s="19"/>
      <c r="H84" s="93">
        <v>15</v>
      </c>
    </row>
    <row r="85" spans="1:8" hidden="1" outlineLevel="1" x14ac:dyDescent="0.25">
      <c r="A85" s="84"/>
      <c r="B85" s="64" t="s">
        <v>88</v>
      </c>
      <c r="C85" s="20">
        <v>909</v>
      </c>
      <c r="D85" s="21" t="s">
        <v>77</v>
      </c>
      <c r="E85" s="12" t="s">
        <v>240</v>
      </c>
      <c r="F85" s="19">
        <v>853</v>
      </c>
      <c r="G85" s="19">
        <v>291</v>
      </c>
      <c r="H85" s="93">
        <v>15</v>
      </c>
    </row>
    <row r="86" spans="1:8" ht="63" collapsed="1" x14ac:dyDescent="0.25">
      <c r="A86" s="78" t="s">
        <v>89</v>
      </c>
      <c r="B86" s="61" t="s">
        <v>90</v>
      </c>
      <c r="C86" s="39">
        <v>909</v>
      </c>
      <c r="D86" s="40" t="s">
        <v>77</v>
      </c>
      <c r="E86" s="40" t="s">
        <v>91</v>
      </c>
      <c r="F86" s="40"/>
      <c r="G86" s="40"/>
      <c r="H86" s="97">
        <v>1898.3</v>
      </c>
    </row>
    <row r="87" spans="1:8" ht="63" x14ac:dyDescent="0.25">
      <c r="A87" s="78"/>
      <c r="B87" s="33" t="s">
        <v>92</v>
      </c>
      <c r="C87" s="13">
        <v>909</v>
      </c>
      <c r="D87" s="12" t="s">
        <v>77</v>
      </c>
      <c r="E87" s="12" t="s">
        <v>91</v>
      </c>
      <c r="F87" s="12" t="s">
        <v>17</v>
      </c>
      <c r="G87" s="12"/>
      <c r="H87" s="95">
        <v>1756.8797400000001</v>
      </c>
    </row>
    <row r="88" spans="1:8" ht="27.75" customHeight="1" x14ac:dyDescent="0.25">
      <c r="A88" s="78"/>
      <c r="B88" s="33" t="s">
        <v>93</v>
      </c>
      <c r="C88" s="13">
        <v>909</v>
      </c>
      <c r="D88" s="12" t="s">
        <v>77</v>
      </c>
      <c r="E88" s="12" t="s">
        <v>91</v>
      </c>
      <c r="F88" s="12" t="s">
        <v>19</v>
      </c>
      <c r="G88" s="12"/>
      <c r="H88" s="95">
        <v>1756.8797400000001</v>
      </c>
    </row>
    <row r="89" spans="1:8" ht="21" hidden="1" customHeight="1" outlineLevel="1" x14ac:dyDescent="0.25">
      <c r="A89" s="76"/>
      <c r="B89" s="60" t="s">
        <v>20</v>
      </c>
      <c r="C89" s="20">
        <v>909</v>
      </c>
      <c r="D89" s="21" t="s">
        <v>77</v>
      </c>
      <c r="E89" s="21" t="s">
        <v>91</v>
      </c>
      <c r="F89" s="21" t="s">
        <v>21</v>
      </c>
      <c r="G89" s="19"/>
      <c r="H89" s="98">
        <v>1349.37</v>
      </c>
    </row>
    <row r="90" spans="1:8" hidden="1" outlineLevel="1" x14ac:dyDescent="0.25">
      <c r="A90" s="77"/>
      <c r="B90" s="60" t="s">
        <v>22</v>
      </c>
      <c r="C90" s="20">
        <v>909</v>
      </c>
      <c r="D90" s="21" t="s">
        <v>77</v>
      </c>
      <c r="E90" s="21" t="s">
        <v>91</v>
      </c>
      <c r="F90" s="21" t="s">
        <v>21</v>
      </c>
      <c r="G90" s="19">
        <v>211</v>
      </c>
      <c r="H90" s="98">
        <v>1349.37</v>
      </c>
    </row>
    <row r="91" spans="1:8" ht="47.25" hidden="1" outlineLevel="1" x14ac:dyDescent="0.25">
      <c r="A91" s="76"/>
      <c r="B91" s="60" t="s">
        <v>24</v>
      </c>
      <c r="C91" s="20">
        <v>909</v>
      </c>
      <c r="D91" s="21" t="s">
        <v>77</v>
      </c>
      <c r="E91" s="21" t="s">
        <v>91</v>
      </c>
      <c r="F91" s="19">
        <v>129</v>
      </c>
      <c r="G91" s="19"/>
      <c r="H91" s="98">
        <v>407.50973999999997</v>
      </c>
    </row>
    <row r="92" spans="1:8" hidden="1" outlineLevel="1" x14ac:dyDescent="0.25">
      <c r="A92" s="77"/>
      <c r="B92" s="60" t="s">
        <v>26</v>
      </c>
      <c r="C92" s="20">
        <v>909</v>
      </c>
      <c r="D92" s="21" t="s">
        <v>77</v>
      </c>
      <c r="E92" s="21" t="s">
        <v>91</v>
      </c>
      <c r="F92" s="19">
        <v>129</v>
      </c>
      <c r="G92" s="19">
        <v>213</v>
      </c>
      <c r="H92" s="98">
        <v>407.50973999999997</v>
      </c>
    </row>
    <row r="93" spans="1:8" ht="31.5" collapsed="1" x14ac:dyDescent="0.25">
      <c r="A93" s="78"/>
      <c r="B93" s="33" t="s">
        <v>44</v>
      </c>
      <c r="C93" s="13">
        <v>909</v>
      </c>
      <c r="D93" s="12" t="s">
        <v>77</v>
      </c>
      <c r="E93" s="12" t="s">
        <v>91</v>
      </c>
      <c r="F93" s="12" t="s">
        <v>45</v>
      </c>
      <c r="G93" s="12"/>
      <c r="H93" s="95">
        <v>141.42026000000001</v>
      </c>
    </row>
    <row r="94" spans="1:8" ht="29.25" customHeight="1" x14ac:dyDescent="0.25">
      <c r="A94" s="78"/>
      <c r="B94" s="33" t="s">
        <v>46</v>
      </c>
      <c r="C94" s="13">
        <v>909</v>
      </c>
      <c r="D94" s="12" t="s">
        <v>77</v>
      </c>
      <c r="E94" s="12" t="s">
        <v>91</v>
      </c>
      <c r="F94" s="12" t="s">
        <v>47</v>
      </c>
      <c r="G94" s="12"/>
      <c r="H94" s="95">
        <v>141.42026000000001</v>
      </c>
    </row>
    <row r="95" spans="1:8" ht="31.5" hidden="1" outlineLevel="1" x14ac:dyDescent="0.25">
      <c r="A95" s="77"/>
      <c r="B95" s="60" t="s">
        <v>48</v>
      </c>
      <c r="C95" s="13">
        <v>909</v>
      </c>
      <c r="D95" s="12" t="s">
        <v>77</v>
      </c>
      <c r="E95" s="12" t="s">
        <v>91</v>
      </c>
      <c r="F95" s="12" t="s">
        <v>49</v>
      </c>
      <c r="G95" s="12"/>
      <c r="H95" s="98">
        <v>141.42026000000001</v>
      </c>
    </row>
    <row r="96" spans="1:8" hidden="1" outlineLevel="1" x14ac:dyDescent="0.25">
      <c r="A96" s="77"/>
      <c r="B96" s="60" t="s">
        <v>50</v>
      </c>
      <c r="C96" s="13">
        <v>909</v>
      </c>
      <c r="D96" s="12" t="s">
        <v>77</v>
      </c>
      <c r="E96" s="12" t="s">
        <v>91</v>
      </c>
      <c r="F96" s="12" t="s">
        <v>49</v>
      </c>
      <c r="G96" s="19">
        <v>221</v>
      </c>
      <c r="H96" s="98">
        <v>8.4202600000000007</v>
      </c>
    </row>
    <row r="97" spans="1:9" hidden="1" outlineLevel="1" x14ac:dyDescent="0.25">
      <c r="A97" s="77"/>
      <c r="B97" s="60" t="s">
        <v>52</v>
      </c>
      <c r="C97" s="13">
        <v>909</v>
      </c>
      <c r="D97" s="12" t="s">
        <v>77</v>
      </c>
      <c r="E97" s="12" t="s">
        <v>91</v>
      </c>
      <c r="F97" s="12" t="s">
        <v>49</v>
      </c>
      <c r="G97" s="19">
        <v>222</v>
      </c>
      <c r="H97" s="98">
        <v>20</v>
      </c>
    </row>
    <row r="98" spans="1:9" hidden="1" outlineLevel="1" x14ac:dyDescent="0.25">
      <c r="A98" s="77"/>
      <c r="B98" s="60" t="s">
        <v>36</v>
      </c>
      <c r="C98" s="13">
        <v>909</v>
      </c>
      <c r="D98" s="12" t="s">
        <v>77</v>
      </c>
      <c r="E98" s="12" t="s">
        <v>91</v>
      </c>
      <c r="F98" s="12" t="s">
        <v>49</v>
      </c>
      <c r="G98" s="19">
        <v>226</v>
      </c>
      <c r="H98" s="98">
        <v>0</v>
      </c>
    </row>
    <row r="99" spans="1:9" hidden="1" outlineLevel="1" x14ac:dyDescent="0.25">
      <c r="A99" s="77"/>
      <c r="B99" s="60" t="s">
        <v>55</v>
      </c>
      <c r="C99" s="13">
        <v>909</v>
      </c>
      <c r="D99" s="12" t="s">
        <v>77</v>
      </c>
      <c r="E99" s="12" t="s">
        <v>91</v>
      </c>
      <c r="F99" s="12" t="s">
        <v>49</v>
      </c>
      <c r="G99" s="19">
        <v>310</v>
      </c>
      <c r="H99" s="98">
        <v>42</v>
      </c>
    </row>
    <row r="100" spans="1:9" hidden="1" outlineLevel="1" x14ac:dyDescent="0.25">
      <c r="A100" s="77"/>
      <c r="B100" s="60" t="s">
        <v>57</v>
      </c>
      <c r="C100" s="13">
        <v>909</v>
      </c>
      <c r="D100" s="12" t="s">
        <v>77</v>
      </c>
      <c r="E100" s="12" t="s">
        <v>91</v>
      </c>
      <c r="F100" s="12" t="s">
        <v>49</v>
      </c>
      <c r="G100" s="19">
        <v>346</v>
      </c>
      <c r="H100" s="98">
        <v>71</v>
      </c>
    </row>
    <row r="101" spans="1:9" collapsed="1" x14ac:dyDescent="0.25">
      <c r="A101" s="78" t="s">
        <v>94</v>
      </c>
      <c r="B101" s="61" t="s">
        <v>95</v>
      </c>
      <c r="C101" s="39">
        <v>909</v>
      </c>
      <c r="D101" s="40" t="s">
        <v>96</v>
      </c>
      <c r="E101" s="40"/>
      <c r="F101" s="40"/>
      <c r="G101" s="40"/>
      <c r="H101" s="97">
        <v>60</v>
      </c>
    </row>
    <row r="102" spans="1:9" x14ac:dyDescent="0.25">
      <c r="A102" s="78" t="s">
        <v>97</v>
      </c>
      <c r="B102" s="61" t="s">
        <v>98</v>
      </c>
      <c r="C102" s="39">
        <v>909</v>
      </c>
      <c r="D102" s="40" t="s">
        <v>96</v>
      </c>
      <c r="E102" s="40" t="s">
        <v>259</v>
      </c>
      <c r="F102" s="40"/>
      <c r="G102" s="40"/>
      <c r="H102" s="97">
        <v>60</v>
      </c>
    </row>
    <row r="103" spans="1:9" s="18" customFormat="1" x14ac:dyDescent="0.25">
      <c r="A103" s="78"/>
      <c r="B103" s="33" t="s">
        <v>59</v>
      </c>
      <c r="C103" s="13">
        <v>909</v>
      </c>
      <c r="D103" s="12" t="s">
        <v>96</v>
      </c>
      <c r="E103" s="12" t="s">
        <v>259</v>
      </c>
      <c r="F103" s="12" t="s">
        <v>60</v>
      </c>
      <c r="G103" s="12"/>
      <c r="H103" s="95">
        <v>60</v>
      </c>
      <c r="I103" s="2"/>
    </row>
    <row r="104" spans="1:9" ht="14.25" customHeight="1" x14ac:dyDescent="0.25">
      <c r="A104" s="78"/>
      <c r="B104" s="33" t="s">
        <v>99</v>
      </c>
      <c r="C104" s="13">
        <v>909</v>
      </c>
      <c r="D104" s="12" t="s">
        <v>96</v>
      </c>
      <c r="E104" s="12" t="s">
        <v>259</v>
      </c>
      <c r="F104" s="12" t="s">
        <v>100</v>
      </c>
      <c r="G104" s="12"/>
      <c r="H104" s="95">
        <v>60</v>
      </c>
    </row>
    <row r="105" spans="1:9" ht="21" hidden="1" customHeight="1" outlineLevel="1" x14ac:dyDescent="0.25">
      <c r="A105" s="79"/>
      <c r="B105" s="33" t="s">
        <v>54</v>
      </c>
      <c r="C105" s="13">
        <v>909</v>
      </c>
      <c r="D105" s="12" t="s">
        <v>96</v>
      </c>
      <c r="E105" s="12" t="s">
        <v>259</v>
      </c>
      <c r="F105" s="12" t="s">
        <v>100</v>
      </c>
      <c r="G105" s="12" t="s">
        <v>37</v>
      </c>
      <c r="H105" s="95">
        <v>60</v>
      </c>
    </row>
    <row r="106" spans="1:9" collapsed="1" x14ac:dyDescent="0.25">
      <c r="A106" s="78" t="s">
        <v>101</v>
      </c>
      <c r="B106" s="61" t="s">
        <v>102</v>
      </c>
      <c r="C106" s="39">
        <v>909</v>
      </c>
      <c r="D106" s="40" t="s">
        <v>103</v>
      </c>
      <c r="E106" s="40"/>
      <c r="F106" s="40" t="s">
        <v>104</v>
      </c>
      <c r="G106" s="40"/>
      <c r="H106" s="97">
        <v>7.8</v>
      </c>
    </row>
    <row r="107" spans="1:9" ht="63" x14ac:dyDescent="0.25">
      <c r="A107" s="78" t="s">
        <v>105</v>
      </c>
      <c r="B107" s="61" t="s">
        <v>106</v>
      </c>
      <c r="C107" s="39">
        <v>909</v>
      </c>
      <c r="D107" s="40" t="s">
        <v>103</v>
      </c>
      <c r="E107" s="40" t="s">
        <v>107</v>
      </c>
      <c r="F107" s="40"/>
      <c r="G107" s="40"/>
      <c r="H107" s="97">
        <v>7.8</v>
      </c>
    </row>
    <row r="108" spans="1:9" s="18" customFormat="1" ht="33" customHeight="1" x14ac:dyDescent="0.25">
      <c r="A108" s="78"/>
      <c r="B108" s="33" t="s">
        <v>44</v>
      </c>
      <c r="C108" s="13">
        <v>909</v>
      </c>
      <c r="D108" s="12" t="s">
        <v>103</v>
      </c>
      <c r="E108" s="12" t="s">
        <v>107</v>
      </c>
      <c r="F108" s="12" t="s">
        <v>45</v>
      </c>
      <c r="G108" s="12"/>
      <c r="H108" s="95">
        <v>7.8</v>
      </c>
      <c r="I108" s="2"/>
    </row>
    <row r="109" spans="1:9" ht="35.25" customHeight="1" x14ac:dyDescent="0.25">
      <c r="A109" s="78"/>
      <c r="B109" s="33" t="s">
        <v>46</v>
      </c>
      <c r="C109" s="13">
        <v>909</v>
      </c>
      <c r="D109" s="12" t="s">
        <v>103</v>
      </c>
      <c r="E109" s="12" t="s">
        <v>107</v>
      </c>
      <c r="F109" s="12" t="s">
        <v>47</v>
      </c>
      <c r="G109" s="12"/>
      <c r="H109" s="95">
        <v>7.8</v>
      </c>
    </row>
    <row r="110" spans="1:9" ht="0.75" hidden="1" customHeight="1" outlineLevel="1" x14ac:dyDescent="0.25">
      <c r="A110" s="76"/>
      <c r="B110" s="60" t="s">
        <v>48</v>
      </c>
      <c r="C110" s="13">
        <v>909</v>
      </c>
      <c r="D110" s="12" t="s">
        <v>103</v>
      </c>
      <c r="E110" s="12" t="s">
        <v>107</v>
      </c>
      <c r="F110" s="12" t="s">
        <v>49</v>
      </c>
      <c r="G110" s="12"/>
      <c r="H110" s="95">
        <v>7.8</v>
      </c>
    </row>
    <row r="111" spans="1:9" hidden="1" outlineLevel="1" x14ac:dyDescent="0.25">
      <c r="A111" s="77"/>
      <c r="B111" s="60" t="s">
        <v>50</v>
      </c>
      <c r="C111" s="13">
        <v>909</v>
      </c>
      <c r="D111" s="12" t="s">
        <v>103</v>
      </c>
      <c r="E111" s="12" t="s">
        <v>107</v>
      </c>
      <c r="F111" s="12" t="s">
        <v>49</v>
      </c>
      <c r="G111" s="12" t="s">
        <v>51</v>
      </c>
      <c r="H111" s="93">
        <v>0</v>
      </c>
    </row>
    <row r="112" spans="1:9" hidden="1" outlineLevel="1" x14ac:dyDescent="0.25">
      <c r="A112" s="77"/>
      <c r="B112" s="60" t="s">
        <v>57</v>
      </c>
      <c r="C112" s="13">
        <v>909</v>
      </c>
      <c r="D112" s="12" t="s">
        <v>103</v>
      </c>
      <c r="E112" s="12" t="s">
        <v>107</v>
      </c>
      <c r="F112" s="12" t="s">
        <v>49</v>
      </c>
      <c r="G112" s="12" t="s">
        <v>58</v>
      </c>
      <c r="H112" s="95">
        <v>0</v>
      </c>
    </row>
    <row r="113" spans="1:9" hidden="1" outlineLevel="1" x14ac:dyDescent="0.25">
      <c r="A113" s="77"/>
      <c r="B113" s="60" t="s">
        <v>36</v>
      </c>
      <c r="C113" s="13">
        <v>909</v>
      </c>
      <c r="D113" s="12" t="s">
        <v>103</v>
      </c>
      <c r="E113" s="12" t="s">
        <v>107</v>
      </c>
      <c r="F113" s="12" t="s">
        <v>49</v>
      </c>
      <c r="G113" s="12" t="s">
        <v>108</v>
      </c>
      <c r="H113" s="95">
        <v>7.8</v>
      </c>
    </row>
    <row r="114" spans="1:9" s="22" customFormat="1" ht="31.5" hidden="1" x14ac:dyDescent="0.25">
      <c r="A114" s="78" t="s">
        <v>109</v>
      </c>
      <c r="B114" s="61" t="s">
        <v>110</v>
      </c>
      <c r="C114" s="39">
        <v>909</v>
      </c>
      <c r="D114" s="40" t="s">
        <v>111</v>
      </c>
      <c r="E114" s="40"/>
      <c r="F114" s="40"/>
      <c r="G114" s="40"/>
      <c r="H114" s="97">
        <v>0</v>
      </c>
      <c r="I114" s="2"/>
    </row>
    <row r="115" spans="1:9" s="42" customFormat="1" ht="35.25" hidden="1" customHeight="1" x14ac:dyDescent="0.25">
      <c r="A115" s="78" t="s">
        <v>112</v>
      </c>
      <c r="B115" s="61" t="s">
        <v>113</v>
      </c>
      <c r="C115" s="39">
        <v>909</v>
      </c>
      <c r="D115" s="40" t="s">
        <v>114</v>
      </c>
      <c r="E115" s="40"/>
      <c r="F115" s="40"/>
      <c r="G115" s="40"/>
      <c r="H115" s="97">
        <v>0</v>
      </c>
      <c r="I115" s="2"/>
    </row>
    <row r="116" spans="1:9" ht="76.5" hidden="1" customHeight="1" x14ac:dyDescent="0.25">
      <c r="A116" s="78" t="s">
        <v>115</v>
      </c>
      <c r="B116" s="61" t="s">
        <v>116</v>
      </c>
      <c r="C116" s="39">
        <v>909</v>
      </c>
      <c r="D116" s="40" t="s">
        <v>114</v>
      </c>
      <c r="E116" s="40" t="s">
        <v>241</v>
      </c>
      <c r="F116" s="40"/>
      <c r="G116" s="40"/>
      <c r="H116" s="97">
        <v>0</v>
      </c>
    </row>
    <row r="117" spans="1:9" s="18" customFormat="1" ht="31.5" hidden="1" x14ac:dyDescent="0.25">
      <c r="A117" s="78"/>
      <c r="B117" s="33" t="s">
        <v>44</v>
      </c>
      <c r="C117" s="13">
        <v>909</v>
      </c>
      <c r="D117" s="12" t="s">
        <v>114</v>
      </c>
      <c r="E117" s="12" t="s">
        <v>241</v>
      </c>
      <c r="F117" s="12" t="s">
        <v>45</v>
      </c>
      <c r="G117" s="12"/>
      <c r="H117" s="95">
        <v>0</v>
      </c>
      <c r="I117" s="2"/>
    </row>
    <row r="118" spans="1:9" ht="30.75" hidden="1" customHeight="1" x14ac:dyDescent="0.25">
      <c r="A118" s="78"/>
      <c r="B118" s="33" t="s">
        <v>46</v>
      </c>
      <c r="C118" s="13">
        <v>909</v>
      </c>
      <c r="D118" s="12" t="s">
        <v>114</v>
      </c>
      <c r="E118" s="12" t="s">
        <v>241</v>
      </c>
      <c r="F118" s="12" t="s">
        <v>47</v>
      </c>
      <c r="G118" s="12"/>
      <c r="H118" s="95">
        <v>0</v>
      </c>
    </row>
    <row r="119" spans="1:9" ht="34.5" hidden="1" customHeight="1" outlineLevel="1" x14ac:dyDescent="0.25">
      <c r="A119" s="76"/>
      <c r="B119" s="60" t="s">
        <v>48</v>
      </c>
      <c r="C119" s="13">
        <v>909</v>
      </c>
      <c r="D119" s="12" t="s">
        <v>114</v>
      </c>
      <c r="E119" s="12" t="s">
        <v>241</v>
      </c>
      <c r="F119" s="12" t="s">
        <v>49</v>
      </c>
      <c r="G119" s="12"/>
      <c r="H119" s="93">
        <v>0</v>
      </c>
    </row>
    <row r="120" spans="1:9" ht="14.25" hidden="1" customHeight="1" outlineLevel="1" x14ac:dyDescent="0.25">
      <c r="A120" s="79"/>
      <c r="B120" s="33" t="s">
        <v>36</v>
      </c>
      <c r="C120" s="13">
        <v>909</v>
      </c>
      <c r="D120" s="12" t="s">
        <v>114</v>
      </c>
      <c r="E120" s="12" t="s">
        <v>241</v>
      </c>
      <c r="F120" s="12" t="s">
        <v>49</v>
      </c>
      <c r="G120" s="12" t="s">
        <v>37</v>
      </c>
      <c r="H120" s="93">
        <v>0</v>
      </c>
    </row>
    <row r="121" spans="1:9" hidden="1" outlineLevel="1" x14ac:dyDescent="0.25">
      <c r="A121" s="79"/>
      <c r="B121" s="33" t="s">
        <v>55</v>
      </c>
      <c r="C121" s="13">
        <v>909</v>
      </c>
      <c r="D121" s="12" t="s">
        <v>114</v>
      </c>
      <c r="E121" s="12" t="s">
        <v>241</v>
      </c>
      <c r="F121" s="12" t="s">
        <v>49</v>
      </c>
      <c r="G121" s="12" t="s">
        <v>56</v>
      </c>
      <c r="H121" s="93">
        <v>0</v>
      </c>
    </row>
    <row r="122" spans="1:9" ht="15.75" hidden="1" customHeight="1" outlineLevel="1" x14ac:dyDescent="0.25">
      <c r="A122" s="77"/>
      <c r="B122" s="60" t="s">
        <v>57</v>
      </c>
      <c r="C122" s="13">
        <v>909</v>
      </c>
      <c r="D122" s="12" t="s">
        <v>114</v>
      </c>
      <c r="E122" s="12" t="s">
        <v>241</v>
      </c>
      <c r="F122" s="12" t="s">
        <v>49</v>
      </c>
      <c r="G122" s="12" t="s">
        <v>58</v>
      </c>
      <c r="H122" s="93">
        <v>0</v>
      </c>
    </row>
    <row r="123" spans="1:9" hidden="1" outlineLevel="1" x14ac:dyDescent="0.25">
      <c r="A123" s="82"/>
      <c r="B123" s="26" t="s">
        <v>57</v>
      </c>
      <c r="C123" s="23">
        <v>909</v>
      </c>
      <c r="D123" s="15" t="s">
        <v>117</v>
      </c>
      <c r="E123" s="24" t="s">
        <v>241</v>
      </c>
      <c r="F123" s="15" t="s">
        <v>49</v>
      </c>
      <c r="G123" s="16">
        <v>346</v>
      </c>
      <c r="H123" s="93">
        <v>0</v>
      </c>
    </row>
    <row r="124" spans="1:9" s="18" customFormat="1" collapsed="1" x14ac:dyDescent="0.25">
      <c r="A124" s="78" t="s">
        <v>118</v>
      </c>
      <c r="B124" s="61" t="s">
        <v>119</v>
      </c>
      <c r="C124" s="39">
        <v>909</v>
      </c>
      <c r="D124" s="40" t="s">
        <v>120</v>
      </c>
      <c r="E124" s="40"/>
      <c r="F124" s="40"/>
      <c r="G124" s="40"/>
      <c r="H124" s="97">
        <v>225.976</v>
      </c>
      <c r="I124" s="2"/>
    </row>
    <row r="125" spans="1:9" x14ac:dyDescent="0.25">
      <c r="A125" s="78" t="s">
        <v>121</v>
      </c>
      <c r="B125" s="61" t="s">
        <v>122</v>
      </c>
      <c r="C125" s="39">
        <v>909</v>
      </c>
      <c r="D125" s="43" t="s">
        <v>123</v>
      </c>
      <c r="E125" s="40"/>
      <c r="F125" s="40"/>
      <c r="G125" s="40"/>
      <c r="H125" s="97">
        <v>225.976</v>
      </c>
    </row>
    <row r="126" spans="1:9" s="18" customFormat="1" ht="111.75" customHeight="1" x14ac:dyDescent="0.25">
      <c r="A126" s="78" t="s">
        <v>124</v>
      </c>
      <c r="B126" s="61" t="s">
        <v>125</v>
      </c>
      <c r="C126" s="39">
        <v>909</v>
      </c>
      <c r="D126" s="43" t="s">
        <v>123</v>
      </c>
      <c r="E126" s="43" t="s">
        <v>247</v>
      </c>
      <c r="F126" s="40"/>
      <c r="G126" s="40"/>
      <c r="H126" s="97">
        <v>225.976</v>
      </c>
      <c r="I126" s="2"/>
    </row>
    <row r="127" spans="1:9" ht="31.5" x14ac:dyDescent="0.25">
      <c r="A127" s="78"/>
      <c r="B127" s="33" t="s">
        <v>44</v>
      </c>
      <c r="C127" s="13">
        <v>909</v>
      </c>
      <c r="D127" s="25" t="s">
        <v>123</v>
      </c>
      <c r="E127" s="25" t="s">
        <v>247</v>
      </c>
      <c r="F127" s="12" t="s">
        <v>45</v>
      </c>
      <c r="G127" s="12"/>
      <c r="H127" s="99">
        <v>225.976</v>
      </c>
    </row>
    <row r="128" spans="1:9" ht="30" customHeight="1" x14ac:dyDescent="0.25">
      <c r="A128" s="78"/>
      <c r="B128" s="33" t="s">
        <v>46</v>
      </c>
      <c r="C128" s="13">
        <v>909</v>
      </c>
      <c r="D128" s="25" t="s">
        <v>123</v>
      </c>
      <c r="E128" s="25" t="s">
        <v>247</v>
      </c>
      <c r="F128" s="12" t="s">
        <v>47</v>
      </c>
      <c r="G128" s="12"/>
      <c r="H128" s="99">
        <v>225.976</v>
      </c>
    </row>
    <row r="129" spans="1:9" ht="31.5" hidden="1" outlineLevel="1" x14ac:dyDescent="0.25">
      <c r="A129" s="77"/>
      <c r="B129" s="60" t="s">
        <v>48</v>
      </c>
      <c r="C129" s="13">
        <v>909</v>
      </c>
      <c r="D129" s="25" t="s">
        <v>123</v>
      </c>
      <c r="E129" s="25" t="s">
        <v>247</v>
      </c>
      <c r="F129" s="12" t="s">
        <v>49</v>
      </c>
      <c r="G129" s="12"/>
      <c r="H129" s="99">
        <v>225.976</v>
      </c>
    </row>
    <row r="130" spans="1:9" hidden="1" outlineLevel="1" x14ac:dyDescent="0.25">
      <c r="A130" s="79"/>
      <c r="B130" s="33" t="s">
        <v>36</v>
      </c>
      <c r="C130" s="13">
        <v>909</v>
      </c>
      <c r="D130" s="25" t="s">
        <v>123</v>
      </c>
      <c r="E130" s="25" t="s">
        <v>247</v>
      </c>
      <c r="F130" s="12" t="s">
        <v>49</v>
      </c>
      <c r="G130" s="12" t="s">
        <v>37</v>
      </c>
      <c r="H130" s="93">
        <v>225.976</v>
      </c>
    </row>
    <row r="131" spans="1:9" collapsed="1" x14ac:dyDescent="0.25">
      <c r="A131" s="87" t="s">
        <v>126</v>
      </c>
      <c r="B131" s="66" t="s">
        <v>127</v>
      </c>
      <c r="C131" s="44">
        <v>909</v>
      </c>
      <c r="D131" s="45" t="s">
        <v>128</v>
      </c>
      <c r="E131" s="46"/>
      <c r="F131" s="16"/>
      <c r="G131" s="16"/>
      <c r="H131" s="100">
        <f>H132</f>
        <v>22871.4</v>
      </c>
    </row>
    <row r="132" spans="1:9" s="18" customFormat="1" x14ac:dyDescent="0.25">
      <c r="A132" s="80" t="s">
        <v>129</v>
      </c>
      <c r="B132" s="67" t="s">
        <v>130</v>
      </c>
      <c r="C132" s="44">
        <v>909</v>
      </c>
      <c r="D132" s="45" t="s">
        <v>131</v>
      </c>
      <c r="E132" s="46"/>
      <c r="F132" s="16"/>
      <c r="G132" s="16" t="s">
        <v>104</v>
      </c>
      <c r="H132" s="100">
        <f>H133+H142</f>
        <v>22871.4</v>
      </c>
      <c r="I132" s="2"/>
    </row>
    <row r="133" spans="1:9" x14ac:dyDescent="0.25">
      <c r="A133" s="80" t="s">
        <v>132</v>
      </c>
      <c r="B133" s="68" t="s">
        <v>133</v>
      </c>
      <c r="C133" s="44">
        <v>909</v>
      </c>
      <c r="D133" s="45" t="s">
        <v>131</v>
      </c>
      <c r="E133" s="45" t="s">
        <v>248</v>
      </c>
      <c r="F133" s="47"/>
      <c r="G133" s="47"/>
      <c r="H133" s="100">
        <v>22711.4</v>
      </c>
    </row>
    <row r="134" spans="1:9" ht="31.5" x14ac:dyDescent="0.25">
      <c r="A134" s="80"/>
      <c r="B134" s="26" t="s">
        <v>83</v>
      </c>
      <c r="C134" s="14">
        <v>909</v>
      </c>
      <c r="D134" s="15" t="s">
        <v>131</v>
      </c>
      <c r="E134" s="15" t="s">
        <v>248</v>
      </c>
      <c r="F134" s="16">
        <v>200</v>
      </c>
      <c r="G134" s="16"/>
      <c r="H134" s="101">
        <v>22711.4</v>
      </c>
    </row>
    <row r="135" spans="1:9" ht="33" customHeight="1" x14ac:dyDescent="0.25">
      <c r="A135" s="82"/>
      <c r="B135" s="33" t="s">
        <v>46</v>
      </c>
      <c r="C135" s="14">
        <v>909</v>
      </c>
      <c r="D135" s="15" t="s">
        <v>131</v>
      </c>
      <c r="E135" s="15" t="s">
        <v>248</v>
      </c>
      <c r="F135" s="16">
        <v>240</v>
      </c>
      <c r="G135" s="16"/>
      <c r="H135" s="101">
        <v>22711.4</v>
      </c>
    </row>
    <row r="136" spans="1:9" hidden="1" outlineLevel="1" x14ac:dyDescent="0.25">
      <c r="A136" s="82"/>
      <c r="B136" s="26" t="s">
        <v>134</v>
      </c>
      <c r="C136" s="14">
        <v>909</v>
      </c>
      <c r="D136" s="15" t="s">
        <v>131</v>
      </c>
      <c r="E136" s="15" t="s">
        <v>248</v>
      </c>
      <c r="F136" s="16">
        <v>244</v>
      </c>
      <c r="G136" s="16"/>
      <c r="H136" s="101">
        <v>22711.4</v>
      </c>
    </row>
    <row r="137" spans="1:9" hidden="1" outlineLevel="1" x14ac:dyDescent="0.25">
      <c r="A137" s="82"/>
      <c r="B137" s="26" t="s">
        <v>135</v>
      </c>
      <c r="C137" s="14">
        <v>909</v>
      </c>
      <c r="D137" s="15" t="s">
        <v>131</v>
      </c>
      <c r="E137" s="15" t="s">
        <v>248</v>
      </c>
      <c r="F137" s="16">
        <v>244</v>
      </c>
      <c r="G137" s="16">
        <v>225</v>
      </c>
      <c r="H137" s="101">
        <v>85</v>
      </c>
    </row>
    <row r="138" spans="1:9" s="18" customFormat="1" hidden="1" outlineLevel="1" x14ac:dyDescent="0.25">
      <c r="A138" s="82"/>
      <c r="B138" s="69" t="s">
        <v>136</v>
      </c>
      <c r="C138" s="14">
        <v>909</v>
      </c>
      <c r="D138" s="15" t="s">
        <v>131</v>
      </c>
      <c r="E138" s="15" t="s">
        <v>248</v>
      </c>
      <c r="F138" s="16">
        <v>244</v>
      </c>
      <c r="G138" s="16" t="s">
        <v>37</v>
      </c>
      <c r="H138" s="101">
        <v>9080.9660000000003</v>
      </c>
      <c r="I138" s="2"/>
    </row>
    <row r="139" spans="1:9" hidden="1" outlineLevel="1" x14ac:dyDescent="0.25">
      <c r="A139" s="82"/>
      <c r="B139" s="26" t="s">
        <v>55</v>
      </c>
      <c r="C139" s="14">
        <v>909</v>
      </c>
      <c r="D139" s="15" t="s">
        <v>131</v>
      </c>
      <c r="E139" s="15" t="s">
        <v>248</v>
      </c>
      <c r="F139" s="16">
        <v>244</v>
      </c>
      <c r="G139" s="16">
        <v>310</v>
      </c>
      <c r="H139" s="93">
        <v>13368.254000000001</v>
      </c>
    </row>
    <row r="140" spans="1:9" hidden="1" outlineLevel="1" x14ac:dyDescent="0.25">
      <c r="A140" s="82"/>
      <c r="B140" s="26" t="s">
        <v>57</v>
      </c>
      <c r="C140" s="14">
        <v>909</v>
      </c>
      <c r="D140" s="15" t="s">
        <v>131</v>
      </c>
      <c r="E140" s="15" t="s">
        <v>248</v>
      </c>
      <c r="F140" s="15" t="s">
        <v>49</v>
      </c>
      <c r="G140" s="16">
        <v>346</v>
      </c>
      <c r="H140" s="93">
        <v>166.98</v>
      </c>
    </row>
    <row r="141" spans="1:9" hidden="1" outlineLevel="1" x14ac:dyDescent="0.25">
      <c r="A141" s="82"/>
      <c r="B141" s="60" t="s">
        <v>36</v>
      </c>
      <c r="C141" s="13">
        <v>909</v>
      </c>
      <c r="D141" s="12" t="s">
        <v>131</v>
      </c>
      <c r="E141" s="12" t="s">
        <v>248</v>
      </c>
      <c r="F141" s="12" t="s">
        <v>49</v>
      </c>
      <c r="G141" s="12" t="s">
        <v>108</v>
      </c>
      <c r="H141" s="102">
        <v>10.199999999999999</v>
      </c>
    </row>
    <row r="142" spans="1:9" ht="47.25" collapsed="1" x14ac:dyDescent="0.25">
      <c r="A142" s="78" t="s">
        <v>271</v>
      </c>
      <c r="B142" s="61" t="s">
        <v>166</v>
      </c>
      <c r="C142" s="39">
        <v>909</v>
      </c>
      <c r="D142" s="40" t="s">
        <v>131</v>
      </c>
      <c r="E142" s="40" t="s">
        <v>242</v>
      </c>
      <c r="F142" s="40"/>
      <c r="G142" s="40"/>
      <c r="H142" s="94">
        <v>160</v>
      </c>
    </row>
    <row r="143" spans="1:9" s="18" customFormat="1" ht="31.5" x14ac:dyDescent="0.25">
      <c r="A143" s="78"/>
      <c r="B143" s="33" t="s">
        <v>44</v>
      </c>
      <c r="C143" s="13">
        <v>909</v>
      </c>
      <c r="D143" s="12" t="s">
        <v>131</v>
      </c>
      <c r="E143" s="12" t="s">
        <v>242</v>
      </c>
      <c r="F143" s="12" t="s">
        <v>45</v>
      </c>
      <c r="G143" s="12"/>
      <c r="H143" s="95">
        <v>160</v>
      </c>
      <c r="I143" s="2"/>
    </row>
    <row r="144" spans="1:9" ht="30" customHeight="1" x14ac:dyDescent="0.25">
      <c r="A144" s="78"/>
      <c r="B144" s="33" t="s">
        <v>46</v>
      </c>
      <c r="C144" s="13">
        <v>909</v>
      </c>
      <c r="D144" s="12" t="s">
        <v>131</v>
      </c>
      <c r="E144" s="12" t="s">
        <v>242</v>
      </c>
      <c r="F144" s="12" t="s">
        <v>47</v>
      </c>
      <c r="G144" s="12"/>
      <c r="H144" s="95">
        <v>160</v>
      </c>
    </row>
    <row r="145" spans="1:9" ht="24.75" customHeight="1" collapsed="1" x14ac:dyDescent="0.25">
      <c r="A145" s="80" t="s">
        <v>137</v>
      </c>
      <c r="B145" s="67" t="s">
        <v>138</v>
      </c>
      <c r="C145" s="45" t="s">
        <v>139</v>
      </c>
      <c r="D145" s="45" t="s">
        <v>140</v>
      </c>
      <c r="E145" s="45"/>
      <c r="F145" s="47"/>
      <c r="G145" s="47"/>
      <c r="H145" s="103">
        <v>45</v>
      </c>
    </row>
    <row r="146" spans="1:9" ht="31.5" x14ac:dyDescent="0.25">
      <c r="A146" s="80" t="s">
        <v>141</v>
      </c>
      <c r="B146" s="67" t="s">
        <v>142</v>
      </c>
      <c r="C146" s="45" t="s">
        <v>139</v>
      </c>
      <c r="D146" s="45" t="s">
        <v>143</v>
      </c>
      <c r="E146" s="45"/>
      <c r="F146" s="47"/>
      <c r="G146" s="47"/>
      <c r="H146" s="103">
        <v>45</v>
      </c>
    </row>
    <row r="147" spans="1:9" ht="63" x14ac:dyDescent="0.25">
      <c r="A147" s="80" t="s">
        <v>144</v>
      </c>
      <c r="B147" s="67" t="s">
        <v>145</v>
      </c>
      <c r="C147" s="45" t="s">
        <v>139</v>
      </c>
      <c r="D147" s="45" t="s">
        <v>143</v>
      </c>
      <c r="E147" s="45" t="s">
        <v>249</v>
      </c>
      <c r="F147" s="47"/>
      <c r="G147" s="47"/>
      <c r="H147" s="103">
        <v>45</v>
      </c>
    </row>
    <row r="148" spans="1:9" ht="31.5" x14ac:dyDescent="0.25">
      <c r="A148" s="88"/>
      <c r="B148" s="26" t="s">
        <v>83</v>
      </c>
      <c r="C148" s="15" t="s">
        <v>139</v>
      </c>
      <c r="D148" s="15" t="s">
        <v>143</v>
      </c>
      <c r="E148" s="15" t="s">
        <v>249</v>
      </c>
      <c r="F148" s="32">
        <v>200</v>
      </c>
      <c r="G148" s="31"/>
      <c r="H148" s="104">
        <v>45</v>
      </c>
    </row>
    <row r="149" spans="1:9" ht="30" customHeight="1" x14ac:dyDescent="0.25">
      <c r="A149" s="82"/>
      <c r="B149" s="33" t="s">
        <v>46</v>
      </c>
      <c r="C149" s="15" t="s">
        <v>139</v>
      </c>
      <c r="D149" s="15" t="s">
        <v>143</v>
      </c>
      <c r="E149" s="15" t="s">
        <v>249</v>
      </c>
      <c r="F149" s="15" t="s">
        <v>47</v>
      </c>
      <c r="G149" s="16"/>
      <c r="H149" s="93">
        <v>45</v>
      </c>
    </row>
    <row r="150" spans="1:9" ht="30.75" hidden="1" customHeight="1" outlineLevel="1" x14ac:dyDescent="0.25">
      <c r="A150" s="82"/>
      <c r="B150" s="26" t="s">
        <v>147</v>
      </c>
      <c r="C150" s="15" t="s">
        <v>139</v>
      </c>
      <c r="D150" s="15" t="s">
        <v>143</v>
      </c>
      <c r="E150" s="15" t="s">
        <v>249</v>
      </c>
      <c r="F150" s="15" t="s">
        <v>49</v>
      </c>
      <c r="G150" s="16"/>
      <c r="H150" s="93">
        <v>45</v>
      </c>
    </row>
    <row r="151" spans="1:9" hidden="1" outlineLevel="1" x14ac:dyDescent="0.25">
      <c r="A151" s="82"/>
      <c r="B151" s="26" t="s">
        <v>148</v>
      </c>
      <c r="C151" s="15" t="s">
        <v>139</v>
      </c>
      <c r="D151" s="15" t="s">
        <v>143</v>
      </c>
      <c r="E151" s="15" t="s">
        <v>249</v>
      </c>
      <c r="F151" s="15" t="s">
        <v>49</v>
      </c>
      <c r="G151" s="16">
        <v>226</v>
      </c>
      <c r="H151" s="93">
        <v>45</v>
      </c>
    </row>
    <row r="152" spans="1:9" hidden="1" outlineLevel="1" x14ac:dyDescent="0.25">
      <c r="A152" s="82"/>
      <c r="B152" s="26" t="s">
        <v>57</v>
      </c>
      <c r="C152" s="15" t="s">
        <v>139</v>
      </c>
      <c r="D152" s="15" t="s">
        <v>143</v>
      </c>
      <c r="E152" s="15" t="s">
        <v>146</v>
      </c>
      <c r="F152" s="15" t="s">
        <v>49</v>
      </c>
      <c r="G152" s="16">
        <v>346</v>
      </c>
      <c r="H152" s="93">
        <v>0</v>
      </c>
    </row>
    <row r="153" spans="1:9" s="18" customFormat="1" collapsed="1" x14ac:dyDescent="0.25">
      <c r="A153" s="78" t="s">
        <v>149</v>
      </c>
      <c r="B153" s="61" t="s">
        <v>150</v>
      </c>
      <c r="C153" s="39">
        <v>909</v>
      </c>
      <c r="D153" s="40" t="s">
        <v>151</v>
      </c>
      <c r="E153" s="40"/>
      <c r="F153" s="40"/>
      <c r="G153" s="40"/>
      <c r="H153" s="94">
        <v>529</v>
      </c>
      <c r="I153" s="110"/>
    </row>
    <row r="154" spans="1:9" ht="31.5" x14ac:dyDescent="0.25">
      <c r="A154" s="78" t="s">
        <v>152</v>
      </c>
      <c r="B154" s="61" t="s">
        <v>153</v>
      </c>
      <c r="C154" s="39">
        <v>909</v>
      </c>
      <c r="D154" s="48" t="s">
        <v>154</v>
      </c>
      <c r="E154" s="48"/>
      <c r="F154" s="48"/>
      <c r="G154" s="48"/>
      <c r="H154" s="94">
        <v>54</v>
      </c>
      <c r="I154" s="110"/>
    </row>
    <row r="155" spans="1:9" s="18" customFormat="1" ht="78.75" x14ac:dyDescent="0.25">
      <c r="A155" s="78" t="s">
        <v>155</v>
      </c>
      <c r="B155" s="61" t="s">
        <v>156</v>
      </c>
      <c r="C155" s="39">
        <v>909</v>
      </c>
      <c r="D155" s="48" t="s">
        <v>154</v>
      </c>
      <c r="E155" s="48" t="s">
        <v>250</v>
      </c>
      <c r="F155" s="48"/>
      <c r="G155" s="48"/>
      <c r="H155" s="94">
        <v>54</v>
      </c>
      <c r="I155" s="2"/>
    </row>
    <row r="156" spans="1:9" s="18" customFormat="1" ht="31.5" x14ac:dyDescent="0.25">
      <c r="A156" s="78"/>
      <c r="B156" s="33" t="s">
        <v>44</v>
      </c>
      <c r="C156" s="13">
        <v>909</v>
      </c>
      <c r="D156" s="27" t="s">
        <v>154</v>
      </c>
      <c r="E156" s="27" t="s">
        <v>250</v>
      </c>
      <c r="F156" s="27" t="s">
        <v>45</v>
      </c>
      <c r="G156" s="27"/>
      <c r="H156" s="95">
        <v>54</v>
      </c>
      <c r="I156" s="2"/>
    </row>
    <row r="157" spans="1:9" ht="29.25" customHeight="1" x14ac:dyDescent="0.25">
      <c r="A157" s="78"/>
      <c r="B157" s="33" t="s">
        <v>84</v>
      </c>
      <c r="C157" s="13">
        <v>909</v>
      </c>
      <c r="D157" s="27" t="s">
        <v>154</v>
      </c>
      <c r="E157" s="27" t="s">
        <v>250</v>
      </c>
      <c r="F157" s="27" t="s">
        <v>47</v>
      </c>
      <c r="G157" s="27"/>
      <c r="H157" s="95">
        <v>54</v>
      </c>
    </row>
    <row r="158" spans="1:9" ht="33.75" hidden="1" customHeight="1" x14ac:dyDescent="0.25">
      <c r="A158" s="77"/>
      <c r="B158" s="60" t="s">
        <v>48</v>
      </c>
      <c r="C158" s="13">
        <v>909</v>
      </c>
      <c r="D158" s="27" t="s">
        <v>154</v>
      </c>
      <c r="E158" s="27" t="s">
        <v>250</v>
      </c>
      <c r="F158" s="27" t="s">
        <v>49</v>
      </c>
      <c r="G158" s="27"/>
      <c r="H158" s="93">
        <v>54</v>
      </c>
    </row>
    <row r="159" spans="1:9" hidden="1" x14ac:dyDescent="0.25">
      <c r="A159" s="79"/>
      <c r="B159" s="33" t="s">
        <v>36</v>
      </c>
      <c r="C159" s="13">
        <v>909</v>
      </c>
      <c r="D159" s="27" t="s">
        <v>154</v>
      </c>
      <c r="E159" s="27" t="s">
        <v>250</v>
      </c>
      <c r="F159" s="27" t="s">
        <v>49</v>
      </c>
      <c r="G159" s="27" t="s">
        <v>37</v>
      </c>
      <c r="H159" s="93">
        <v>54</v>
      </c>
    </row>
    <row r="160" spans="1:9" x14ac:dyDescent="0.25">
      <c r="A160" s="78" t="s">
        <v>157</v>
      </c>
      <c r="B160" s="61" t="s">
        <v>158</v>
      </c>
      <c r="C160" s="39">
        <v>909</v>
      </c>
      <c r="D160" s="40" t="s">
        <v>159</v>
      </c>
      <c r="E160" s="40"/>
      <c r="F160" s="40"/>
      <c r="G160" s="40"/>
      <c r="H160" s="94">
        <v>150</v>
      </c>
    </row>
    <row r="161" spans="1:9" ht="47.25" x14ac:dyDescent="0.25">
      <c r="A161" s="78" t="s">
        <v>160</v>
      </c>
      <c r="B161" s="61" t="s">
        <v>161</v>
      </c>
      <c r="C161" s="39">
        <v>909</v>
      </c>
      <c r="D161" s="40" t="s">
        <v>159</v>
      </c>
      <c r="E161" s="40" t="s">
        <v>251</v>
      </c>
      <c r="F161" s="40"/>
      <c r="G161" s="40"/>
      <c r="H161" s="94">
        <v>150</v>
      </c>
    </row>
    <row r="162" spans="1:9" s="18" customFormat="1" ht="31.5" x14ac:dyDescent="0.25">
      <c r="A162" s="78"/>
      <c r="B162" s="33" t="s">
        <v>44</v>
      </c>
      <c r="C162" s="13">
        <v>909</v>
      </c>
      <c r="D162" s="12" t="s">
        <v>159</v>
      </c>
      <c r="E162" s="12" t="s">
        <v>251</v>
      </c>
      <c r="F162" s="12" t="s">
        <v>45</v>
      </c>
      <c r="G162" s="12"/>
      <c r="H162" s="95">
        <v>150</v>
      </c>
      <c r="I162" s="2"/>
    </row>
    <row r="163" spans="1:9" ht="30.75" customHeight="1" x14ac:dyDescent="0.25">
      <c r="A163" s="78"/>
      <c r="B163" s="33" t="s">
        <v>46</v>
      </c>
      <c r="C163" s="13">
        <v>909</v>
      </c>
      <c r="D163" s="12" t="s">
        <v>159</v>
      </c>
      <c r="E163" s="12" t="s">
        <v>251</v>
      </c>
      <c r="F163" s="12" t="s">
        <v>47</v>
      </c>
      <c r="G163" s="12"/>
      <c r="H163" s="95">
        <v>150</v>
      </c>
    </row>
    <row r="164" spans="1:9" ht="31.5" hidden="1" x14ac:dyDescent="0.25">
      <c r="A164" s="77"/>
      <c r="B164" s="60" t="s">
        <v>48</v>
      </c>
      <c r="C164" s="13">
        <v>909</v>
      </c>
      <c r="D164" s="12" t="s">
        <v>159</v>
      </c>
      <c r="E164" s="12" t="s">
        <v>251</v>
      </c>
      <c r="F164" s="12" t="s">
        <v>49</v>
      </c>
      <c r="G164" s="12"/>
      <c r="H164" s="93">
        <v>150</v>
      </c>
    </row>
    <row r="165" spans="1:9" hidden="1" x14ac:dyDescent="0.25">
      <c r="A165" s="79"/>
      <c r="B165" s="33" t="s">
        <v>36</v>
      </c>
      <c r="C165" s="13">
        <v>909</v>
      </c>
      <c r="D165" s="12" t="s">
        <v>159</v>
      </c>
      <c r="E165" s="12" t="s">
        <v>251</v>
      </c>
      <c r="F165" s="12" t="s">
        <v>49</v>
      </c>
      <c r="G165" s="12" t="s">
        <v>37</v>
      </c>
      <c r="H165" s="93">
        <v>150</v>
      </c>
    </row>
    <row r="166" spans="1:9" hidden="1" x14ac:dyDescent="0.25">
      <c r="A166" s="79"/>
      <c r="B166" s="33" t="s">
        <v>54</v>
      </c>
      <c r="C166" s="13">
        <v>909</v>
      </c>
      <c r="D166" s="12" t="s">
        <v>159</v>
      </c>
      <c r="E166" s="12" t="s">
        <v>162</v>
      </c>
      <c r="F166" s="12" t="s">
        <v>49</v>
      </c>
      <c r="G166" s="12" t="s">
        <v>65</v>
      </c>
      <c r="H166" s="105">
        <v>0</v>
      </c>
    </row>
    <row r="167" spans="1:9" hidden="1" x14ac:dyDescent="0.25">
      <c r="A167" s="79"/>
      <c r="B167" s="33" t="s">
        <v>57</v>
      </c>
      <c r="C167" s="13">
        <v>909</v>
      </c>
      <c r="D167" s="12" t="s">
        <v>159</v>
      </c>
      <c r="E167" s="12" t="s">
        <v>162</v>
      </c>
      <c r="F167" s="12" t="s">
        <v>49</v>
      </c>
      <c r="G167" s="12" t="s">
        <v>58</v>
      </c>
      <c r="H167" s="105">
        <v>0</v>
      </c>
    </row>
    <row r="168" spans="1:9" x14ac:dyDescent="0.25">
      <c r="A168" s="78" t="s">
        <v>163</v>
      </c>
      <c r="B168" s="61" t="s">
        <v>164</v>
      </c>
      <c r="C168" s="39">
        <v>909</v>
      </c>
      <c r="D168" s="40" t="s">
        <v>117</v>
      </c>
      <c r="E168" s="40"/>
      <c r="F168" s="40"/>
      <c r="G168" s="40"/>
      <c r="H168" s="94">
        <v>325</v>
      </c>
      <c r="I168" s="110"/>
    </row>
    <row r="169" spans="1:9" ht="47.25" x14ac:dyDescent="0.25">
      <c r="A169" s="78" t="s">
        <v>165</v>
      </c>
      <c r="B169" s="61" t="s">
        <v>166</v>
      </c>
      <c r="C169" s="39">
        <v>909</v>
      </c>
      <c r="D169" s="40" t="s">
        <v>117</v>
      </c>
      <c r="E169" s="40" t="s">
        <v>242</v>
      </c>
      <c r="F169" s="40"/>
      <c r="G169" s="40"/>
      <c r="H169" s="94">
        <v>100</v>
      </c>
    </row>
    <row r="170" spans="1:9" s="18" customFormat="1" ht="31.5" x14ac:dyDescent="0.25">
      <c r="A170" s="78"/>
      <c r="B170" s="33" t="s">
        <v>44</v>
      </c>
      <c r="C170" s="13">
        <v>909</v>
      </c>
      <c r="D170" s="12" t="s">
        <v>117</v>
      </c>
      <c r="E170" s="12" t="s">
        <v>242</v>
      </c>
      <c r="F170" s="12" t="s">
        <v>45</v>
      </c>
      <c r="G170" s="12"/>
      <c r="H170" s="95">
        <v>100</v>
      </c>
      <c r="I170" s="2"/>
    </row>
    <row r="171" spans="1:9" ht="30" customHeight="1" x14ac:dyDescent="0.25">
      <c r="A171" s="78"/>
      <c r="B171" s="33" t="s">
        <v>46</v>
      </c>
      <c r="C171" s="13">
        <v>909</v>
      </c>
      <c r="D171" s="12" t="s">
        <v>117</v>
      </c>
      <c r="E171" s="12" t="s">
        <v>242</v>
      </c>
      <c r="F171" s="12" t="s">
        <v>47</v>
      </c>
      <c r="G171" s="12"/>
      <c r="H171" s="95">
        <v>100</v>
      </c>
    </row>
    <row r="172" spans="1:9" ht="31.5" hidden="1" outlineLevel="1" x14ac:dyDescent="0.25">
      <c r="A172" s="77"/>
      <c r="B172" s="60" t="s">
        <v>48</v>
      </c>
      <c r="C172" s="13">
        <v>909</v>
      </c>
      <c r="D172" s="12" t="s">
        <v>117</v>
      </c>
      <c r="E172" s="12" t="s">
        <v>242</v>
      </c>
      <c r="F172" s="12" t="s">
        <v>49</v>
      </c>
      <c r="G172" s="12"/>
      <c r="H172" s="95">
        <v>260</v>
      </c>
    </row>
    <row r="173" spans="1:9" hidden="1" outlineLevel="1" x14ac:dyDescent="0.25">
      <c r="A173" s="79"/>
      <c r="B173" s="33" t="s">
        <v>36</v>
      </c>
      <c r="C173" s="13">
        <v>909</v>
      </c>
      <c r="D173" s="12" t="s">
        <v>117</v>
      </c>
      <c r="E173" s="12" t="s">
        <v>242</v>
      </c>
      <c r="F173" s="12" t="s">
        <v>49</v>
      </c>
      <c r="G173" s="12" t="s">
        <v>37</v>
      </c>
      <c r="H173" s="93">
        <v>260</v>
      </c>
    </row>
    <row r="174" spans="1:9" ht="31.5" collapsed="1" x14ac:dyDescent="0.25">
      <c r="A174" s="78" t="s">
        <v>167</v>
      </c>
      <c r="B174" s="61" t="s">
        <v>168</v>
      </c>
      <c r="C174" s="39">
        <v>909</v>
      </c>
      <c r="D174" s="40" t="s">
        <v>117</v>
      </c>
      <c r="E174" s="40" t="s">
        <v>243</v>
      </c>
      <c r="F174" s="40"/>
      <c r="G174" s="40"/>
      <c r="H174" s="97">
        <v>45</v>
      </c>
    </row>
    <row r="175" spans="1:9" s="18" customFormat="1" ht="31.5" x14ac:dyDescent="0.25">
      <c r="A175" s="78"/>
      <c r="B175" s="33" t="s">
        <v>44</v>
      </c>
      <c r="C175" s="13">
        <v>909</v>
      </c>
      <c r="D175" s="12" t="s">
        <v>117</v>
      </c>
      <c r="E175" s="12" t="s">
        <v>243</v>
      </c>
      <c r="F175" s="12" t="s">
        <v>45</v>
      </c>
      <c r="G175" s="12"/>
      <c r="H175" s="99">
        <v>45</v>
      </c>
      <c r="I175" s="2"/>
    </row>
    <row r="176" spans="1:9" ht="30" customHeight="1" x14ac:dyDescent="0.25">
      <c r="A176" s="78"/>
      <c r="B176" s="33" t="s">
        <v>46</v>
      </c>
      <c r="C176" s="13">
        <v>909</v>
      </c>
      <c r="D176" s="12" t="s">
        <v>117</v>
      </c>
      <c r="E176" s="12" t="s">
        <v>243</v>
      </c>
      <c r="F176" s="12" t="s">
        <v>47</v>
      </c>
      <c r="G176" s="12"/>
      <c r="H176" s="99">
        <v>45</v>
      </c>
    </row>
    <row r="177" spans="1:9" ht="31.5" hidden="1" customHeight="1" outlineLevel="1" x14ac:dyDescent="0.25">
      <c r="A177" s="77"/>
      <c r="B177" s="60" t="s">
        <v>48</v>
      </c>
      <c r="C177" s="13">
        <v>909</v>
      </c>
      <c r="D177" s="12" t="s">
        <v>117</v>
      </c>
      <c r="E177" s="12" t="s">
        <v>243</v>
      </c>
      <c r="F177" s="12" t="s">
        <v>49</v>
      </c>
      <c r="G177" s="12"/>
      <c r="H177" s="99">
        <v>45</v>
      </c>
    </row>
    <row r="178" spans="1:9" hidden="1" outlineLevel="1" x14ac:dyDescent="0.25">
      <c r="A178" s="79"/>
      <c r="B178" s="33" t="s">
        <v>36</v>
      </c>
      <c r="C178" s="13">
        <v>909</v>
      </c>
      <c r="D178" s="12" t="s">
        <v>117</v>
      </c>
      <c r="E178" s="12" t="s">
        <v>243</v>
      </c>
      <c r="F178" s="12" t="s">
        <v>49</v>
      </c>
      <c r="G178" s="12" t="s">
        <v>37</v>
      </c>
      <c r="H178" s="93">
        <v>45</v>
      </c>
    </row>
    <row r="179" spans="1:9" ht="78.75" collapsed="1" x14ac:dyDescent="0.25">
      <c r="A179" s="78" t="s">
        <v>169</v>
      </c>
      <c r="B179" s="61" t="s">
        <v>260</v>
      </c>
      <c r="C179" s="39">
        <v>909</v>
      </c>
      <c r="D179" s="40" t="s">
        <v>117</v>
      </c>
      <c r="E179" s="40" t="s">
        <v>245</v>
      </c>
      <c r="F179" s="40"/>
      <c r="G179" s="40"/>
      <c r="H179" s="97">
        <v>45</v>
      </c>
    </row>
    <row r="180" spans="1:9" s="18" customFormat="1" ht="31.5" x14ac:dyDescent="0.25">
      <c r="A180" s="78"/>
      <c r="B180" s="33" t="s">
        <v>44</v>
      </c>
      <c r="C180" s="13">
        <v>909</v>
      </c>
      <c r="D180" s="12" t="s">
        <v>117</v>
      </c>
      <c r="E180" s="12" t="s">
        <v>245</v>
      </c>
      <c r="F180" s="12" t="s">
        <v>45</v>
      </c>
      <c r="G180" s="12"/>
      <c r="H180" s="99">
        <v>45</v>
      </c>
      <c r="I180" s="2"/>
    </row>
    <row r="181" spans="1:9" ht="27.75" customHeight="1" x14ac:dyDescent="0.25">
      <c r="A181" s="78"/>
      <c r="B181" s="33" t="s">
        <v>170</v>
      </c>
      <c r="C181" s="13">
        <v>909</v>
      </c>
      <c r="D181" s="12" t="s">
        <v>117</v>
      </c>
      <c r="E181" s="12" t="s">
        <v>245</v>
      </c>
      <c r="F181" s="12" t="s">
        <v>47</v>
      </c>
      <c r="G181" s="12"/>
      <c r="H181" s="99">
        <v>45</v>
      </c>
    </row>
    <row r="182" spans="1:9" ht="31.5" hidden="1" outlineLevel="1" x14ac:dyDescent="0.25">
      <c r="A182" s="77"/>
      <c r="B182" s="60" t="s">
        <v>48</v>
      </c>
      <c r="C182" s="13">
        <v>909</v>
      </c>
      <c r="D182" s="12" t="s">
        <v>117</v>
      </c>
      <c r="E182" s="12" t="s">
        <v>245</v>
      </c>
      <c r="F182" s="12" t="s">
        <v>49</v>
      </c>
      <c r="G182" s="12"/>
      <c r="H182" s="99">
        <v>45</v>
      </c>
    </row>
    <row r="183" spans="1:9" ht="18" hidden="1" customHeight="1" outlineLevel="1" x14ac:dyDescent="0.25">
      <c r="A183" s="79"/>
      <c r="B183" s="33" t="s">
        <v>36</v>
      </c>
      <c r="C183" s="13">
        <v>909</v>
      </c>
      <c r="D183" s="12" t="s">
        <v>117</v>
      </c>
      <c r="E183" s="12" t="s">
        <v>245</v>
      </c>
      <c r="F183" s="12" t="s">
        <v>49</v>
      </c>
      <c r="G183" s="12" t="s">
        <v>37</v>
      </c>
      <c r="H183" s="93">
        <v>45</v>
      </c>
    </row>
    <row r="184" spans="1:9" ht="63" collapsed="1" x14ac:dyDescent="0.25">
      <c r="A184" s="78" t="s">
        <v>171</v>
      </c>
      <c r="B184" s="61" t="s">
        <v>172</v>
      </c>
      <c r="C184" s="39">
        <v>909</v>
      </c>
      <c r="D184" s="40" t="s">
        <v>117</v>
      </c>
      <c r="E184" s="40" t="s">
        <v>244</v>
      </c>
      <c r="F184" s="40"/>
      <c r="G184" s="40"/>
      <c r="H184" s="105">
        <v>45</v>
      </c>
    </row>
    <row r="185" spans="1:9" s="18" customFormat="1" ht="31.5" x14ac:dyDescent="0.25">
      <c r="A185" s="78"/>
      <c r="B185" s="33" t="s">
        <v>44</v>
      </c>
      <c r="C185" s="13">
        <v>909</v>
      </c>
      <c r="D185" s="12" t="s">
        <v>117</v>
      </c>
      <c r="E185" s="12" t="s">
        <v>244</v>
      </c>
      <c r="F185" s="12" t="s">
        <v>45</v>
      </c>
      <c r="G185" s="12"/>
      <c r="H185" s="93">
        <v>45</v>
      </c>
      <c r="I185" s="2"/>
    </row>
    <row r="186" spans="1:9" ht="31.5" x14ac:dyDescent="0.25">
      <c r="A186" s="78"/>
      <c r="B186" s="33" t="s">
        <v>46</v>
      </c>
      <c r="C186" s="13">
        <v>909</v>
      </c>
      <c r="D186" s="12" t="s">
        <v>117</v>
      </c>
      <c r="E186" s="12" t="s">
        <v>244</v>
      </c>
      <c r="F186" s="12" t="s">
        <v>47</v>
      </c>
      <c r="G186" s="12"/>
      <c r="H186" s="93">
        <v>45</v>
      </c>
    </row>
    <row r="187" spans="1:9" ht="31.5" hidden="1" outlineLevel="1" x14ac:dyDescent="0.25">
      <c r="A187" s="77"/>
      <c r="B187" s="60" t="s">
        <v>48</v>
      </c>
      <c r="C187" s="13">
        <v>909</v>
      </c>
      <c r="D187" s="12" t="s">
        <v>117</v>
      </c>
      <c r="E187" s="12" t="s">
        <v>244</v>
      </c>
      <c r="F187" s="12" t="s">
        <v>49</v>
      </c>
      <c r="G187" s="12"/>
      <c r="H187" s="93">
        <v>45</v>
      </c>
    </row>
    <row r="188" spans="1:9" hidden="1" outlineLevel="1" x14ac:dyDescent="0.25">
      <c r="A188" s="79"/>
      <c r="B188" s="33" t="s">
        <v>36</v>
      </c>
      <c r="C188" s="13">
        <v>909</v>
      </c>
      <c r="D188" s="12" t="s">
        <v>117</v>
      </c>
      <c r="E188" s="12" t="s">
        <v>244</v>
      </c>
      <c r="F188" s="12" t="s">
        <v>49</v>
      </c>
      <c r="G188" s="12" t="s">
        <v>37</v>
      </c>
      <c r="H188" s="93">
        <v>45</v>
      </c>
    </row>
    <row r="189" spans="1:9" ht="63" collapsed="1" x14ac:dyDescent="0.25">
      <c r="A189" s="78" t="s">
        <v>173</v>
      </c>
      <c r="B189" s="61" t="s">
        <v>174</v>
      </c>
      <c r="C189" s="39">
        <v>909</v>
      </c>
      <c r="D189" s="40" t="s">
        <v>117</v>
      </c>
      <c r="E189" s="40" t="s">
        <v>246</v>
      </c>
      <c r="F189" s="40"/>
      <c r="G189" s="40"/>
      <c r="H189" s="97">
        <v>45</v>
      </c>
    </row>
    <row r="190" spans="1:9" ht="31.5" x14ac:dyDescent="0.25">
      <c r="A190" s="78"/>
      <c r="B190" s="33" t="s">
        <v>44</v>
      </c>
      <c r="C190" s="13">
        <v>909</v>
      </c>
      <c r="D190" s="12" t="s">
        <v>117</v>
      </c>
      <c r="E190" s="12" t="s">
        <v>246</v>
      </c>
      <c r="F190" s="12" t="s">
        <v>45</v>
      </c>
      <c r="G190" s="12"/>
      <c r="H190" s="99">
        <v>45</v>
      </c>
    </row>
    <row r="191" spans="1:9" ht="29.25" customHeight="1" x14ac:dyDescent="0.25">
      <c r="A191" s="78"/>
      <c r="B191" s="33" t="s">
        <v>46</v>
      </c>
      <c r="C191" s="13">
        <v>909</v>
      </c>
      <c r="D191" s="12" t="s">
        <v>117</v>
      </c>
      <c r="E191" s="12" t="s">
        <v>246</v>
      </c>
      <c r="F191" s="12" t="s">
        <v>47</v>
      </c>
      <c r="G191" s="12"/>
      <c r="H191" s="99">
        <v>45</v>
      </c>
    </row>
    <row r="192" spans="1:9" ht="31.5" hidden="1" outlineLevel="1" x14ac:dyDescent="0.25">
      <c r="A192" s="77"/>
      <c r="B192" s="60" t="s">
        <v>48</v>
      </c>
      <c r="C192" s="13">
        <v>909</v>
      </c>
      <c r="D192" s="12" t="s">
        <v>117</v>
      </c>
      <c r="E192" s="12" t="s">
        <v>246</v>
      </c>
      <c r="F192" s="12" t="s">
        <v>49</v>
      </c>
      <c r="G192" s="12"/>
      <c r="H192" s="99">
        <v>45</v>
      </c>
    </row>
    <row r="193" spans="1:9" hidden="1" outlineLevel="1" x14ac:dyDescent="0.25">
      <c r="A193" s="79"/>
      <c r="B193" s="33" t="s">
        <v>36</v>
      </c>
      <c r="C193" s="13">
        <v>909</v>
      </c>
      <c r="D193" s="12" t="s">
        <v>117</v>
      </c>
      <c r="E193" s="12" t="s">
        <v>246</v>
      </c>
      <c r="F193" s="12" t="s">
        <v>49</v>
      </c>
      <c r="G193" s="12" t="s">
        <v>37</v>
      </c>
      <c r="H193" s="93">
        <v>45</v>
      </c>
    </row>
    <row r="194" spans="1:9" ht="126" collapsed="1" x14ac:dyDescent="0.25">
      <c r="A194" s="80" t="s">
        <v>175</v>
      </c>
      <c r="B194" s="67" t="s">
        <v>176</v>
      </c>
      <c r="C194" s="49">
        <v>909</v>
      </c>
      <c r="D194" s="45" t="s">
        <v>117</v>
      </c>
      <c r="E194" s="50" t="s">
        <v>252</v>
      </c>
      <c r="F194" s="45"/>
      <c r="G194" s="12"/>
      <c r="H194" s="106">
        <v>45</v>
      </c>
    </row>
    <row r="195" spans="1:9" ht="31.5" x14ac:dyDescent="0.25">
      <c r="A195" s="80"/>
      <c r="B195" s="26" t="s">
        <v>83</v>
      </c>
      <c r="C195" s="23">
        <v>909</v>
      </c>
      <c r="D195" s="15" t="s">
        <v>117</v>
      </c>
      <c r="E195" s="24" t="s">
        <v>252</v>
      </c>
      <c r="F195" s="15" t="s">
        <v>45</v>
      </c>
      <c r="G195" s="12"/>
      <c r="H195" s="107">
        <v>45</v>
      </c>
    </row>
    <row r="196" spans="1:9" ht="33" customHeight="1" x14ac:dyDescent="0.25">
      <c r="A196" s="82"/>
      <c r="B196" s="26" t="s">
        <v>147</v>
      </c>
      <c r="C196" s="23">
        <v>909</v>
      </c>
      <c r="D196" s="15" t="s">
        <v>117</v>
      </c>
      <c r="E196" s="24" t="s">
        <v>252</v>
      </c>
      <c r="F196" s="15" t="s">
        <v>47</v>
      </c>
      <c r="G196" s="12"/>
      <c r="H196" s="107">
        <v>45</v>
      </c>
    </row>
    <row r="197" spans="1:9" ht="33.75" hidden="1" customHeight="1" x14ac:dyDescent="0.25">
      <c r="A197" s="82"/>
      <c r="B197" s="26" t="s">
        <v>48</v>
      </c>
      <c r="C197" s="23">
        <v>909</v>
      </c>
      <c r="D197" s="15" t="s">
        <v>117</v>
      </c>
      <c r="E197" s="24" t="s">
        <v>252</v>
      </c>
      <c r="F197" s="15" t="s">
        <v>49</v>
      </c>
      <c r="G197" s="12"/>
      <c r="H197" s="107">
        <v>45</v>
      </c>
    </row>
    <row r="198" spans="1:9" hidden="1" outlineLevel="1" x14ac:dyDescent="0.25">
      <c r="A198" s="82"/>
      <c r="B198" s="26" t="s">
        <v>36</v>
      </c>
      <c r="C198" s="23">
        <v>909</v>
      </c>
      <c r="D198" s="15" t="s">
        <v>117</v>
      </c>
      <c r="E198" s="24" t="s">
        <v>252</v>
      </c>
      <c r="F198" s="15" t="s">
        <v>49</v>
      </c>
      <c r="G198" s="12" t="s">
        <v>37</v>
      </c>
      <c r="H198" s="107">
        <v>45</v>
      </c>
    </row>
    <row r="199" spans="1:9" collapsed="1" x14ac:dyDescent="0.25">
      <c r="A199" s="78" t="s">
        <v>177</v>
      </c>
      <c r="B199" s="61" t="s">
        <v>178</v>
      </c>
      <c r="C199" s="39">
        <v>909</v>
      </c>
      <c r="D199" s="40" t="s">
        <v>179</v>
      </c>
      <c r="E199" s="40"/>
      <c r="F199" s="40"/>
      <c r="G199" s="40"/>
      <c r="H199" s="94">
        <v>2550</v>
      </c>
    </row>
    <row r="200" spans="1:9" x14ac:dyDescent="0.25">
      <c r="A200" s="78" t="s">
        <v>180</v>
      </c>
      <c r="B200" s="61" t="s">
        <v>181</v>
      </c>
      <c r="C200" s="39">
        <v>909</v>
      </c>
      <c r="D200" s="40" t="s">
        <v>182</v>
      </c>
      <c r="E200" s="40" t="s">
        <v>104</v>
      </c>
      <c r="F200" s="40" t="s">
        <v>104</v>
      </c>
      <c r="G200" s="40"/>
      <c r="H200" s="94">
        <v>2550</v>
      </c>
    </row>
    <row r="201" spans="1:9" ht="47.25" x14ac:dyDescent="0.25">
      <c r="A201" s="78" t="s">
        <v>183</v>
      </c>
      <c r="B201" s="61" t="s">
        <v>184</v>
      </c>
      <c r="C201" s="39">
        <v>909</v>
      </c>
      <c r="D201" s="40" t="s">
        <v>182</v>
      </c>
      <c r="E201" s="40" t="s">
        <v>253</v>
      </c>
      <c r="F201" s="40"/>
      <c r="G201" s="40"/>
      <c r="H201" s="97">
        <v>1550</v>
      </c>
    </row>
    <row r="202" spans="1:9" s="18" customFormat="1" ht="31.5" x14ac:dyDescent="0.25">
      <c r="A202" s="78"/>
      <c r="B202" s="33" t="s">
        <v>44</v>
      </c>
      <c r="C202" s="13">
        <v>909</v>
      </c>
      <c r="D202" s="12" t="s">
        <v>182</v>
      </c>
      <c r="E202" s="12" t="s">
        <v>253</v>
      </c>
      <c r="F202" s="12" t="s">
        <v>45</v>
      </c>
      <c r="G202" s="12"/>
      <c r="H202" s="99">
        <v>1550</v>
      </c>
      <c r="I202" s="2"/>
    </row>
    <row r="203" spans="1:9" ht="30" customHeight="1" x14ac:dyDescent="0.25">
      <c r="A203" s="78"/>
      <c r="B203" s="33" t="s">
        <v>46</v>
      </c>
      <c r="C203" s="13">
        <v>909</v>
      </c>
      <c r="D203" s="12" t="s">
        <v>182</v>
      </c>
      <c r="E203" s="12" t="s">
        <v>253</v>
      </c>
      <c r="F203" s="12" t="s">
        <v>47</v>
      </c>
      <c r="G203" s="12"/>
      <c r="H203" s="99">
        <v>1550</v>
      </c>
    </row>
    <row r="204" spans="1:9" ht="31.5" hidden="1" outlineLevel="1" x14ac:dyDescent="0.25">
      <c r="A204" s="77"/>
      <c r="B204" s="60" t="s">
        <v>48</v>
      </c>
      <c r="C204" s="13">
        <v>909</v>
      </c>
      <c r="D204" s="12" t="s">
        <v>182</v>
      </c>
      <c r="E204" s="12" t="s">
        <v>253</v>
      </c>
      <c r="F204" s="12" t="s">
        <v>49</v>
      </c>
      <c r="G204" s="12"/>
      <c r="H204" s="99">
        <v>1550</v>
      </c>
    </row>
    <row r="205" spans="1:9" hidden="1" outlineLevel="1" x14ac:dyDescent="0.25">
      <c r="A205" s="79"/>
      <c r="B205" s="33" t="s">
        <v>36</v>
      </c>
      <c r="C205" s="13">
        <v>909</v>
      </c>
      <c r="D205" s="12" t="s">
        <v>182</v>
      </c>
      <c r="E205" s="12" t="s">
        <v>253</v>
      </c>
      <c r="F205" s="12" t="s">
        <v>49</v>
      </c>
      <c r="G205" s="12" t="s">
        <v>37</v>
      </c>
      <c r="H205" s="98">
        <v>1550</v>
      </c>
    </row>
    <row r="206" spans="1:9" s="17" customFormat="1" ht="31.5" collapsed="1" x14ac:dyDescent="0.25">
      <c r="A206" s="78" t="s">
        <v>185</v>
      </c>
      <c r="B206" s="61" t="s">
        <v>186</v>
      </c>
      <c r="C206" s="39">
        <v>909</v>
      </c>
      <c r="D206" s="40" t="s">
        <v>182</v>
      </c>
      <c r="E206" s="40" t="s">
        <v>254</v>
      </c>
      <c r="F206" s="40"/>
      <c r="G206" s="40"/>
      <c r="H206" s="94">
        <v>200</v>
      </c>
      <c r="I206" s="2"/>
    </row>
    <row r="207" spans="1:9" ht="31.5" x14ac:dyDescent="0.25">
      <c r="A207" s="78"/>
      <c r="B207" s="33" t="s">
        <v>44</v>
      </c>
      <c r="C207" s="13">
        <v>909</v>
      </c>
      <c r="D207" s="12" t="s">
        <v>182</v>
      </c>
      <c r="E207" s="12" t="s">
        <v>254</v>
      </c>
      <c r="F207" s="12" t="s">
        <v>45</v>
      </c>
      <c r="G207" s="12"/>
      <c r="H207" s="95">
        <v>200</v>
      </c>
    </row>
    <row r="208" spans="1:9" ht="30" customHeight="1" x14ac:dyDescent="0.25">
      <c r="A208" s="78"/>
      <c r="B208" s="33" t="s">
        <v>46</v>
      </c>
      <c r="C208" s="13">
        <v>909</v>
      </c>
      <c r="D208" s="12" t="s">
        <v>182</v>
      </c>
      <c r="E208" s="12" t="s">
        <v>254</v>
      </c>
      <c r="F208" s="12" t="s">
        <v>47</v>
      </c>
      <c r="G208" s="12"/>
      <c r="H208" s="95">
        <v>200</v>
      </c>
    </row>
    <row r="209" spans="1:9" ht="33.75" hidden="1" customHeight="1" outlineLevel="1" x14ac:dyDescent="0.25">
      <c r="A209" s="77"/>
      <c r="B209" s="60" t="s">
        <v>48</v>
      </c>
      <c r="C209" s="13">
        <v>909</v>
      </c>
      <c r="D209" s="12" t="s">
        <v>182</v>
      </c>
      <c r="E209" s="12" t="s">
        <v>254</v>
      </c>
      <c r="F209" s="12" t="s">
        <v>49</v>
      </c>
      <c r="G209" s="12"/>
      <c r="H209" s="93">
        <v>200</v>
      </c>
    </row>
    <row r="210" spans="1:9" hidden="1" outlineLevel="1" x14ac:dyDescent="0.25">
      <c r="A210" s="79"/>
      <c r="B210" s="33" t="s">
        <v>36</v>
      </c>
      <c r="C210" s="13">
        <v>909</v>
      </c>
      <c r="D210" s="12" t="s">
        <v>182</v>
      </c>
      <c r="E210" s="12" t="s">
        <v>254</v>
      </c>
      <c r="F210" s="12" t="s">
        <v>49</v>
      </c>
      <c r="G210" s="12" t="s">
        <v>37</v>
      </c>
      <c r="H210" s="93">
        <v>200</v>
      </c>
    </row>
    <row r="211" spans="1:9" ht="47.25" collapsed="1" x14ac:dyDescent="0.25">
      <c r="A211" s="51" t="s">
        <v>187</v>
      </c>
      <c r="B211" s="52" t="s">
        <v>188</v>
      </c>
      <c r="C211" s="39">
        <v>909</v>
      </c>
      <c r="D211" s="48" t="s">
        <v>182</v>
      </c>
      <c r="E211" s="40" t="s">
        <v>255</v>
      </c>
      <c r="F211" s="48"/>
      <c r="G211" s="48"/>
      <c r="H211" s="105">
        <v>800</v>
      </c>
    </row>
    <row r="212" spans="1:9" s="18" customFormat="1" ht="31.5" x14ac:dyDescent="0.25">
      <c r="A212" s="78"/>
      <c r="B212" s="33" t="s">
        <v>44</v>
      </c>
      <c r="C212" s="13">
        <v>909</v>
      </c>
      <c r="D212" s="27" t="s">
        <v>182</v>
      </c>
      <c r="E212" s="12" t="s">
        <v>255</v>
      </c>
      <c r="F212" s="27" t="s">
        <v>45</v>
      </c>
      <c r="G212" s="27"/>
      <c r="H212" s="93">
        <v>800</v>
      </c>
      <c r="I212" s="2"/>
    </row>
    <row r="213" spans="1:9" ht="35.25" customHeight="1" x14ac:dyDescent="0.25">
      <c r="A213" s="78"/>
      <c r="B213" s="33" t="s">
        <v>46</v>
      </c>
      <c r="C213" s="13">
        <v>909</v>
      </c>
      <c r="D213" s="27" t="s">
        <v>182</v>
      </c>
      <c r="E213" s="12" t="s">
        <v>255</v>
      </c>
      <c r="F213" s="27" t="s">
        <v>47</v>
      </c>
      <c r="G213" s="27"/>
      <c r="H213" s="93">
        <v>800</v>
      </c>
    </row>
    <row r="214" spans="1:9" ht="31.5" hidden="1" outlineLevel="1" x14ac:dyDescent="0.25">
      <c r="A214" s="77"/>
      <c r="B214" s="60" t="s">
        <v>48</v>
      </c>
      <c r="C214" s="13">
        <v>909</v>
      </c>
      <c r="D214" s="27" t="s">
        <v>182</v>
      </c>
      <c r="E214" s="12" t="s">
        <v>255</v>
      </c>
      <c r="F214" s="12" t="s">
        <v>49</v>
      </c>
      <c r="G214" s="12"/>
      <c r="H214" s="93">
        <v>800</v>
      </c>
    </row>
    <row r="215" spans="1:9" ht="1.5" hidden="1" customHeight="1" outlineLevel="1" x14ac:dyDescent="0.25">
      <c r="A215" s="79"/>
      <c r="B215" s="33" t="s">
        <v>36</v>
      </c>
      <c r="C215" s="13">
        <v>909</v>
      </c>
      <c r="D215" s="27" t="s">
        <v>182</v>
      </c>
      <c r="E215" s="12" t="s">
        <v>255</v>
      </c>
      <c r="F215" s="12" t="s">
        <v>49</v>
      </c>
      <c r="G215" s="12" t="s">
        <v>37</v>
      </c>
      <c r="H215" s="93">
        <v>800</v>
      </c>
    </row>
    <row r="216" spans="1:9" s="18" customFormat="1" collapsed="1" x14ac:dyDescent="0.25">
      <c r="A216" s="78" t="s">
        <v>189</v>
      </c>
      <c r="B216" s="61" t="s">
        <v>190</v>
      </c>
      <c r="C216" s="39">
        <v>909</v>
      </c>
      <c r="D216" s="48" t="s">
        <v>191</v>
      </c>
      <c r="E216" s="48"/>
      <c r="F216" s="48"/>
      <c r="G216" s="48"/>
      <c r="H216" s="94">
        <v>10619.799000000001</v>
      </c>
      <c r="I216" s="2"/>
    </row>
    <row r="217" spans="1:9" x14ac:dyDescent="0.25">
      <c r="A217" s="78" t="s">
        <v>192</v>
      </c>
      <c r="B217" s="61" t="s">
        <v>193</v>
      </c>
      <c r="C217" s="39">
        <v>909</v>
      </c>
      <c r="D217" s="40" t="s">
        <v>264</v>
      </c>
      <c r="E217" s="48"/>
      <c r="F217" s="48"/>
      <c r="G217" s="48"/>
      <c r="H217" s="94">
        <v>1757.999</v>
      </c>
    </row>
    <row r="218" spans="1:9" ht="141.75" x14ac:dyDescent="0.25">
      <c r="A218" s="78" t="s">
        <v>195</v>
      </c>
      <c r="B218" s="61" t="s">
        <v>196</v>
      </c>
      <c r="C218" s="39">
        <v>909</v>
      </c>
      <c r="D218" s="48" t="s">
        <v>264</v>
      </c>
      <c r="E218" s="48" t="s">
        <v>256</v>
      </c>
      <c r="F218" s="48"/>
      <c r="G218" s="48"/>
      <c r="H218" s="97">
        <v>1757.999</v>
      </c>
    </row>
    <row r="219" spans="1:9" ht="20.25" customHeight="1" x14ac:dyDescent="0.25">
      <c r="A219" s="78"/>
      <c r="B219" s="33" t="s">
        <v>197</v>
      </c>
      <c r="C219" s="13">
        <v>909</v>
      </c>
      <c r="D219" s="27" t="s">
        <v>264</v>
      </c>
      <c r="E219" s="27" t="s">
        <v>256</v>
      </c>
      <c r="F219" s="27" t="s">
        <v>198</v>
      </c>
      <c r="G219" s="27"/>
      <c r="H219" s="99">
        <v>1757.999</v>
      </c>
    </row>
    <row r="220" spans="1:9" ht="22.5" customHeight="1" x14ac:dyDescent="0.25">
      <c r="A220" s="78"/>
      <c r="B220" s="33" t="s">
        <v>199</v>
      </c>
      <c r="C220" s="13">
        <v>909</v>
      </c>
      <c r="D220" s="27" t="s">
        <v>264</v>
      </c>
      <c r="E220" s="27" t="s">
        <v>256</v>
      </c>
      <c r="F220" s="27" t="s">
        <v>56</v>
      </c>
      <c r="G220" s="27"/>
      <c r="H220" s="99">
        <v>1757.999</v>
      </c>
    </row>
    <row r="221" spans="1:9" ht="31.5" hidden="1" outlineLevel="1" x14ac:dyDescent="0.25">
      <c r="A221" s="77"/>
      <c r="B221" s="60" t="s">
        <v>200</v>
      </c>
      <c r="C221" s="20">
        <v>909</v>
      </c>
      <c r="D221" s="27" t="s">
        <v>194</v>
      </c>
      <c r="E221" s="27" t="s">
        <v>256</v>
      </c>
      <c r="F221" s="29" t="s">
        <v>201</v>
      </c>
      <c r="G221" s="19"/>
      <c r="H221" s="108">
        <v>1757.999</v>
      </c>
    </row>
    <row r="222" spans="1:9" ht="31.5" hidden="1" outlineLevel="1" x14ac:dyDescent="0.25">
      <c r="A222" s="77"/>
      <c r="B222" s="60" t="s">
        <v>202</v>
      </c>
      <c r="C222" s="20">
        <v>909</v>
      </c>
      <c r="D222" s="27" t="s">
        <v>194</v>
      </c>
      <c r="E222" s="27" t="s">
        <v>256</v>
      </c>
      <c r="F222" s="29" t="s">
        <v>201</v>
      </c>
      <c r="G222" s="19">
        <v>264</v>
      </c>
      <c r="H222" s="93">
        <v>1757.999</v>
      </c>
    </row>
    <row r="223" spans="1:9" collapsed="1" x14ac:dyDescent="0.25">
      <c r="A223" s="78" t="s">
        <v>203</v>
      </c>
      <c r="B223" s="61" t="s">
        <v>204</v>
      </c>
      <c r="C223" s="39">
        <v>909</v>
      </c>
      <c r="D223" s="40" t="s">
        <v>205</v>
      </c>
      <c r="E223" s="40"/>
      <c r="F223" s="40"/>
      <c r="G223" s="40"/>
      <c r="H223" s="94">
        <v>8861.7999999999993</v>
      </c>
    </row>
    <row r="224" spans="1:9" ht="63" x14ac:dyDescent="0.25">
      <c r="A224" s="78" t="s">
        <v>206</v>
      </c>
      <c r="B224" s="61" t="s">
        <v>207</v>
      </c>
      <c r="C224" s="39">
        <v>909</v>
      </c>
      <c r="D224" s="40" t="s">
        <v>205</v>
      </c>
      <c r="E224" s="40" t="s">
        <v>208</v>
      </c>
      <c r="F224" s="40"/>
      <c r="G224" s="40"/>
      <c r="H224" s="97">
        <v>5271.7</v>
      </c>
    </row>
    <row r="225" spans="1:9" s="18" customFormat="1" x14ac:dyDescent="0.25">
      <c r="A225" s="78"/>
      <c r="B225" s="33" t="s">
        <v>197</v>
      </c>
      <c r="C225" s="13">
        <v>909</v>
      </c>
      <c r="D225" s="12" t="s">
        <v>205</v>
      </c>
      <c r="E225" s="12" t="s">
        <v>208</v>
      </c>
      <c r="F225" s="12" t="s">
        <v>198</v>
      </c>
      <c r="G225" s="12"/>
      <c r="H225" s="99">
        <v>5271.7</v>
      </c>
      <c r="I225" s="2"/>
    </row>
    <row r="226" spans="1:9" ht="27.75" customHeight="1" x14ac:dyDescent="0.25">
      <c r="A226" s="78"/>
      <c r="B226" s="33" t="s">
        <v>199</v>
      </c>
      <c r="C226" s="13">
        <v>909</v>
      </c>
      <c r="D226" s="12" t="s">
        <v>205</v>
      </c>
      <c r="E226" s="12" t="s">
        <v>208</v>
      </c>
      <c r="F226" s="12" t="s">
        <v>56</v>
      </c>
      <c r="G226" s="12"/>
      <c r="H226" s="99">
        <v>5271.7</v>
      </c>
    </row>
    <row r="227" spans="1:9" ht="31.5" hidden="1" outlineLevel="1" x14ac:dyDescent="0.25">
      <c r="A227" s="77"/>
      <c r="B227" s="60" t="s">
        <v>209</v>
      </c>
      <c r="C227" s="20">
        <v>909</v>
      </c>
      <c r="D227" s="21" t="s">
        <v>205</v>
      </c>
      <c r="E227" s="21" t="s">
        <v>208</v>
      </c>
      <c r="F227" s="21" t="s">
        <v>210</v>
      </c>
      <c r="G227" s="19"/>
      <c r="H227" s="108">
        <v>5271.7</v>
      </c>
    </row>
    <row r="228" spans="1:9" hidden="1" outlineLevel="1" x14ac:dyDescent="0.25">
      <c r="A228" s="77"/>
      <c r="B228" s="60" t="s">
        <v>211</v>
      </c>
      <c r="C228" s="20">
        <v>909</v>
      </c>
      <c r="D228" s="21" t="s">
        <v>205</v>
      </c>
      <c r="E228" s="21" t="s">
        <v>208</v>
      </c>
      <c r="F228" s="21" t="s">
        <v>210</v>
      </c>
      <c r="G228" s="19">
        <v>262</v>
      </c>
      <c r="H228" s="93">
        <v>5271.7</v>
      </c>
    </row>
    <row r="229" spans="1:9" ht="49.5" customHeight="1" collapsed="1" x14ac:dyDescent="0.25">
      <c r="A229" s="78" t="s">
        <v>212</v>
      </c>
      <c r="B229" s="61" t="s">
        <v>213</v>
      </c>
      <c r="C229" s="39">
        <v>909</v>
      </c>
      <c r="D229" s="40" t="s">
        <v>205</v>
      </c>
      <c r="E229" s="40" t="s">
        <v>214</v>
      </c>
      <c r="F229" s="40"/>
      <c r="G229" s="40"/>
      <c r="H229" s="94">
        <v>3590.1</v>
      </c>
    </row>
    <row r="230" spans="1:9" s="18" customFormat="1" ht="18" customHeight="1" x14ac:dyDescent="0.25">
      <c r="A230" s="78"/>
      <c r="B230" s="33" t="s">
        <v>197</v>
      </c>
      <c r="C230" s="13">
        <v>909</v>
      </c>
      <c r="D230" s="12" t="s">
        <v>205</v>
      </c>
      <c r="E230" s="12" t="s">
        <v>214</v>
      </c>
      <c r="F230" s="12" t="s">
        <v>198</v>
      </c>
      <c r="G230" s="12"/>
      <c r="H230" s="95">
        <v>3590.1</v>
      </c>
      <c r="I230" s="2"/>
    </row>
    <row r="231" spans="1:9" ht="30" customHeight="1" x14ac:dyDescent="0.25">
      <c r="A231" s="78"/>
      <c r="B231" s="33" t="s">
        <v>215</v>
      </c>
      <c r="C231" s="13">
        <v>909</v>
      </c>
      <c r="D231" s="12" t="s">
        <v>205</v>
      </c>
      <c r="E231" s="12" t="s">
        <v>214</v>
      </c>
      <c r="F231" s="12" t="s">
        <v>216</v>
      </c>
      <c r="G231" s="12"/>
      <c r="H231" s="95">
        <v>3590.1</v>
      </c>
    </row>
    <row r="232" spans="1:9" ht="31.5" hidden="1" outlineLevel="1" x14ac:dyDescent="0.25">
      <c r="A232" s="76"/>
      <c r="B232" s="70" t="s">
        <v>217</v>
      </c>
      <c r="C232" s="20">
        <v>909</v>
      </c>
      <c r="D232" s="21" t="s">
        <v>205</v>
      </c>
      <c r="E232" s="21" t="s">
        <v>214</v>
      </c>
      <c r="F232" s="21" t="s">
        <v>218</v>
      </c>
      <c r="G232" s="19"/>
      <c r="H232" s="93">
        <v>3590.1</v>
      </c>
    </row>
    <row r="233" spans="1:9" ht="18.75" hidden="1" customHeight="1" outlineLevel="1" x14ac:dyDescent="0.25">
      <c r="A233" s="77"/>
      <c r="B233" s="60" t="s">
        <v>36</v>
      </c>
      <c r="C233" s="20">
        <v>909</v>
      </c>
      <c r="D233" s="21" t="s">
        <v>205</v>
      </c>
      <c r="E233" s="21" t="s">
        <v>214</v>
      </c>
      <c r="F233" s="21" t="s">
        <v>218</v>
      </c>
      <c r="G233" s="19">
        <v>226</v>
      </c>
      <c r="H233" s="93">
        <v>3590.1</v>
      </c>
    </row>
    <row r="234" spans="1:9" s="18" customFormat="1" collapsed="1" x14ac:dyDescent="0.25">
      <c r="A234" s="78" t="s">
        <v>219</v>
      </c>
      <c r="B234" s="61" t="s">
        <v>220</v>
      </c>
      <c r="C234" s="39">
        <v>909</v>
      </c>
      <c r="D234" s="40" t="s">
        <v>221</v>
      </c>
      <c r="E234" s="40"/>
      <c r="F234" s="40"/>
      <c r="G234" s="40"/>
      <c r="H234" s="94">
        <v>495</v>
      </c>
      <c r="I234" s="2"/>
    </row>
    <row r="235" spans="1:9" x14ac:dyDescent="0.25">
      <c r="A235" s="78" t="s">
        <v>222</v>
      </c>
      <c r="B235" s="61" t="s">
        <v>223</v>
      </c>
      <c r="C235" s="39">
        <v>909</v>
      </c>
      <c r="D235" s="40" t="s">
        <v>224</v>
      </c>
      <c r="E235" s="40"/>
      <c r="F235" s="40"/>
      <c r="G235" s="40"/>
      <c r="H235" s="94">
        <v>495</v>
      </c>
    </row>
    <row r="236" spans="1:9" ht="47.25" x14ac:dyDescent="0.25">
      <c r="A236" s="78" t="s">
        <v>225</v>
      </c>
      <c r="B236" s="61" t="s">
        <v>226</v>
      </c>
      <c r="C236" s="39">
        <v>909</v>
      </c>
      <c r="D236" s="40" t="s">
        <v>224</v>
      </c>
      <c r="E236" s="40" t="s">
        <v>257</v>
      </c>
      <c r="F236" s="40"/>
      <c r="G236" s="40"/>
      <c r="H236" s="105">
        <v>495</v>
      </c>
    </row>
    <row r="237" spans="1:9" s="18" customFormat="1" ht="31.5" x14ac:dyDescent="0.25">
      <c r="A237" s="78"/>
      <c r="B237" s="33" t="s">
        <v>44</v>
      </c>
      <c r="C237" s="13">
        <v>909</v>
      </c>
      <c r="D237" s="12" t="s">
        <v>224</v>
      </c>
      <c r="E237" s="12" t="s">
        <v>257</v>
      </c>
      <c r="F237" s="12" t="s">
        <v>45</v>
      </c>
      <c r="G237" s="12"/>
      <c r="H237" s="93">
        <v>495</v>
      </c>
      <c r="I237" s="2"/>
    </row>
    <row r="238" spans="1:9" ht="30" customHeight="1" x14ac:dyDescent="0.25">
      <c r="A238" s="78"/>
      <c r="B238" s="33" t="s">
        <v>46</v>
      </c>
      <c r="C238" s="13">
        <v>909</v>
      </c>
      <c r="D238" s="12" t="s">
        <v>224</v>
      </c>
      <c r="E238" s="12" t="s">
        <v>257</v>
      </c>
      <c r="F238" s="12" t="s">
        <v>47</v>
      </c>
      <c r="G238" s="12"/>
      <c r="H238" s="93">
        <v>495</v>
      </c>
    </row>
    <row r="239" spans="1:9" ht="0.75" hidden="1" customHeight="1" outlineLevel="1" x14ac:dyDescent="0.25">
      <c r="A239" s="77"/>
      <c r="B239" s="60" t="s">
        <v>48</v>
      </c>
      <c r="C239" s="13">
        <v>909</v>
      </c>
      <c r="D239" s="12" t="s">
        <v>224</v>
      </c>
      <c r="E239" s="12" t="s">
        <v>257</v>
      </c>
      <c r="F239" s="12" t="s">
        <v>49</v>
      </c>
      <c r="G239" s="12"/>
      <c r="H239" s="99">
        <v>495</v>
      </c>
    </row>
    <row r="240" spans="1:9" ht="22.5" hidden="1" customHeight="1" outlineLevel="1" x14ac:dyDescent="0.25">
      <c r="A240" s="79"/>
      <c r="B240" s="33" t="s">
        <v>36</v>
      </c>
      <c r="C240" s="13">
        <v>909</v>
      </c>
      <c r="D240" s="12" t="s">
        <v>224</v>
      </c>
      <c r="E240" s="12" t="s">
        <v>257</v>
      </c>
      <c r="F240" s="12" t="s">
        <v>49</v>
      </c>
      <c r="G240" s="12" t="s">
        <v>37</v>
      </c>
      <c r="H240" s="93">
        <v>495</v>
      </c>
    </row>
    <row r="241" spans="1:9" s="18" customFormat="1" ht="21" customHeight="1" collapsed="1" x14ac:dyDescent="0.25">
      <c r="A241" s="78" t="s">
        <v>227</v>
      </c>
      <c r="B241" s="61" t="s">
        <v>228</v>
      </c>
      <c r="C241" s="39">
        <v>909</v>
      </c>
      <c r="D241" s="40" t="s">
        <v>229</v>
      </c>
      <c r="E241" s="40"/>
      <c r="F241" s="40"/>
      <c r="G241" s="40"/>
      <c r="H241" s="94">
        <v>1200</v>
      </c>
      <c r="I241" s="2"/>
    </row>
    <row r="242" spans="1:9" ht="21" customHeight="1" x14ac:dyDescent="0.25">
      <c r="A242" s="78" t="s">
        <v>230</v>
      </c>
      <c r="B242" s="61" t="s">
        <v>231</v>
      </c>
      <c r="C242" s="39">
        <v>909</v>
      </c>
      <c r="D242" s="40" t="s">
        <v>232</v>
      </c>
      <c r="E242" s="40"/>
      <c r="F242" s="40"/>
      <c r="G242" s="40"/>
      <c r="H242" s="94">
        <v>1200</v>
      </c>
    </row>
    <row r="243" spans="1:9" ht="47.25" x14ac:dyDescent="0.25">
      <c r="A243" s="78" t="s">
        <v>233</v>
      </c>
      <c r="B243" s="61" t="s">
        <v>234</v>
      </c>
      <c r="C243" s="39">
        <v>909</v>
      </c>
      <c r="D243" s="40" t="s">
        <v>232</v>
      </c>
      <c r="E243" s="40" t="s">
        <v>258</v>
      </c>
      <c r="F243" s="40"/>
      <c r="G243" s="40"/>
      <c r="H243" s="94">
        <v>1200</v>
      </c>
    </row>
    <row r="244" spans="1:9" s="18" customFormat="1" ht="31.5" x14ac:dyDescent="0.25">
      <c r="A244" s="78"/>
      <c r="B244" s="33" t="s">
        <v>44</v>
      </c>
      <c r="C244" s="13">
        <v>909</v>
      </c>
      <c r="D244" s="12" t="s">
        <v>232</v>
      </c>
      <c r="E244" s="12" t="s">
        <v>258</v>
      </c>
      <c r="F244" s="12" t="s">
        <v>45</v>
      </c>
      <c r="G244" s="12"/>
      <c r="H244" s="95">
        <v>1200</v>
      </c>
      <c r="I244" s="2"/>
    </row>
    <row r="245" spans="1:9" ht="30.75" customHeight="1" x14ac:dyDescent="0.25">
      <c r="A245" s="78"/>
      <c r="B245" s="33" t="s">
        <v>46</v>
      </c>
      <c r="C245" s="13">
        <v>909</v>
      </c>
      <c r="D245" s="12" t="s">
        <v>232</v>
      </c>
      <c r="E245" s="12" t="s">
        <v>258</v>
      </c>
      <c r="F245" s="12" t="s">
        <v>47</v>
      </c>
      <c r="G245" s="12"/>
      <c r="H245" s="95">
        <v>1200</v>
      </c>
    </row>
    <row r="246" spans="1:9" ht="31.5" hidden="1" outlineLevel="1" x14ac:dyDescent="0.25">
      <c r="A246" s="76"/>
      <c r="B246" s="60" t="s">
        <v>48</v>
      </c>
      <c r="C246" s="13">
        <v>909</v>
      </c>
      <c r="D246" s="12" t="s">
        <v>232</v>
      </c>
      <c r="E246" s="12" t="s">
        <v>258</v>
      </c>
      <c r="F246" s="12" t="s">
        <v>49</v>
      </c>
      <c r="G246" s="12"/>
      <c r="H246" s="93">
        <v>1200</v>
      </c>
    </row>
    <row r="247" spans="1:9" hidden="1" outlineLevel="1" x14ac:dyDescent="0.25">
      <c r="A247" s="79"/>
      <c r="B247" s="33" t="s">
        <v>36</v>
      </c>
      <c r="C247" s="13">
        <v>909</v>
      </c>
      <c r="D247" s="12" t="s">
        <v>232</v>
      </c>
      <c r="E247" s="12" t="s">
        <v>258</v>
      </c>
      <c r="F247" s="12" t="s">
        <v>49</v>
      </c>
      <c r="G247" s="12" t="s">
        <v>37</v>
      </c>
      <c r="H247" s="93">
        <v>1200</v>
      </c>
    </row>
    <row r="248" spans="1:9" collapsed="1" x14ac:dyDescent="0.25">
      <c r="A248" s="89"/>
      <c r="B248" s="113" t="s">
        <v>235</v>
      </c>
      <c r="C248" s="113"/>
      <c r="D248" s="113"/>
      <c r="E248" s="113"/>
      <c r="F248" s="113"/>
      <c r="G248" s="113"/>
      <c r="H248" s="109">
        <f>H12+H52</f>
        <v>63234.373</v>
      </c>
      <c r="I248" s="110"/>
    </row>
    <row r="249" spans="1:9" x14ac:dyDescent="0.25">
      <c r="H249" s="115"/>
    </row>
    <row r="250" spans="1:9" x14ac:dyDescent="0.25">
      <c r="H250" s="115"/>
    </row>
    <row r="251" spans="1:9" x14ac:dyDescent="0.25">
      <c r="H251" s="115"/>
    </row>
  </sheetData>
  <sheetProtection selectLockedCells="1" selectUnlockedCells="1"/>
  <mergeCells count="3">
    <mergeCell ref="B9:G9"/>
    <mergeCell ref="B248:G248"/>
    <mergeCell ref="A7:H7"/>
  </mergeCells>
  <pageMargins left="0.78740157480314965" right="0.39370078740157483" top="0.39370078740157483" bottom="0.39370078740157483" header="0.51181102362204722" footer="0.51181102362204722"/>
  <pageSetup paperSize="9" scale="71" firstPageNumber="0" fitToHeight="0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Пр. 2</vt:lpstr>
      <vt:lpstr>'Пр. 2'!Область_печати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Anna</cp:lastModifiedBy>
  <cp:lastPrinted>2020-10-28T07:56:04Z</cp:lastPrinted>
  <dcterms:created xsi:type="dcterms:W3CDTF">2019-10-16T15:49:47Z</dcterms:created>
  <dcterms:modified xsi:type="dcterms:W3CDTF">2020-11-13T12:24:02Z</dcterms:modified>
</cp:coreProperties>
</file>